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KATIJA\TRANSPARENTNOST\"/>
    </mc:Choice>
  </mc:AlternateContent>
  <xr:revisionPtr revIDLastSave="0" documentId="8_{F301D6E4-DBA3-4646-9714-31E3E1225930}" xr6:coauthVersionLast="37" xr6:coauthVersionMax="37" xr10:uidLastSave="{00000000-0000-0000-0000-000000000000}"/>
  <bookViews>
    <workbookView xWindow="0" yWindow="0" windowWidth="7980" windowHeight="1875" xr2:uid="{115DC482-C13C-4899-B9D1-487E3FA30B34}"/>
  </bookViews>
  <sheets>
    <sheet name="po datumima" sheetId="1" r:id="rId1"/>
  </sheets>
  <definedNames>
    <definedName name="_xlnm.Print_Area" localSheetId="0">'po datumima'!$A$1:$M$122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7" i="1" l="1"/>
  <c r="H53" i="1"/>
  <c r="H40" i="1"/>
  <c r="H35" i="1"/>
  <c r="H30" i="1"/>
  <c r="H26" i="1"/>
  <c r="H23" i="1"/>
  <c r="H11" i="1"/>
</calcChain>
</file>

<file path=xl/sharedStrings.xml><?xml version="1.0" encoding="utf-8"?>
<sst xmlns="http://schemas.openxmlformats.org/spreadsheetml/2006/main" count="962" uniqueCount="275">
  <si>
    <t>Naziv škole: OŠ KNEZ BRANIMIR</t>
  </si>
  <si>
    <t xml:space="preserve">Adresa: DONJI MUĆ 218 </t>
  </si>
  <si>
    <t>OIB: 05900773737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</si>
  <si>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</si>
  <si>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</si>
  <si>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</si>
  <si>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</si>
  <si>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</si>
  <si>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</si>
  <si>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</si>
  <si>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</si>
  <si>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</si>
  <si>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pozicija</t>
  </si>
  <si>
    <t>knjiženo po</t>
  </si>
  <si>
    <t>1.2.2026.</t>
  </si>
  <si>
    <t/>
  </si>
  <si>
    <t xml:space="preserve">                                                                                </t>
  </si>
  <si>
    <t>plaća COP 1/2026</t>
  </si>
  <si>
    <t xml:space="preserve">31321     </t>
  </si>
  <si>
    <t xml:space="preserve">DOPRINOSI ZA OBVEZNO ZDRAVSTVENO OSIGURANJE                                                                                                                                                             </t>
  </si>
  <si>
    <t xml:space="preserve">Ministarstvo POMOĆI NENADLEŽNI PRORAČUN                                         </t>
  </si>
  <si>
    <t xml:space="preserve">MINISTARSTVO RASHODI ZA ZAPOSLENE                                               </t>
  </si>
  <si>
    <t>plaće 1</t>
  </si>
  <si>
    <t xml:space="preserve">31111     </t>
  </si>
  <si>
    <t xml:space="preserve">PLAĆE ZA ZAPOSLENE                                                                                                                                                                                      </t>
  </si>
  <si>
    <t xml:space="preserve">31131     </t>
  </si>
  <si>
    <t xml:space="preserve">PLAĆE ZA PREKOVREMENI RAD                                                                                                                                                                               </t>
  </si>
  <si>
    <t xml:space="preserve">31141     </t>
  </si>
  <si>
    <t xml:space="preserve">PLAĆE ZA POSEBNE UVJETE RADA                                                                                                                                                                            </t>
  </si>
  <si>
    <t xml:space="preserve">32121     </t>
  </si>
  <si>
    <t xml:space="preserve">NAKNADE ZA PRIJEVOZ NA POSAO I S POSLA                                                                                                                                                                  </t>
  </si>
  <si>
    <t>OPOREZIVI PRIJEVOZ COP 1/2026</t>
  </si>
  <si>
    <t>plaće 5</t>
  </si>
  <si>
    <t>J.N.MARASOVIĆ,ŠTEFANIĆ,POMOĆ ČAČIJA COP 1/2026</t>
  </si>
  <si>
    <t xml:space="preserve">31212     </t>
  </si>
  <si>
    <t xml:space="preserve">NAGRADE                                                                                                                                                                                                 </t>
  </si>
  <si>
    <t>plaće 7</t>
  </si>
  <si>
    <t xml:space="preserve">312121    </t>
  </si>
  <si>
    <t xml:space="preserve">JUB.NAGRADE,nagrade učiteljima, OPOREZIVI DIO                                                                                                                                                           </t>
  </si>
  <si>
    <t xml:space="preserve">312123    </t>
  </si>
  <si>
    <t xml:space="preserve">JUBILARNA NAGRADA i, BOŽIĆNICA,uskrsnica                                                                                                                                                                </t>
  </si>
  <si>
    <t xml:space="preserve">31215     </t>
  </si>
  <si>
    <t xml:space="preserve">NAKNADE ZA BOLEST, INVALIDNOST I SMRTNI SLUČAJ                                                                                                                                                          </t>
  </si>
  <si>
    <t>2.2.2026.</t>
  </si>
  <si>
    <t xml:space="preserve">SPORTISIUM GRUPA D.O.O.                                                         </t>
  </si>
  <si>
    <t>81474163923</t>
  </si>
  <si>
    <t xml:space="preserve">KOPRIVNICA                                                  </t>
  </si>
  <si>
    <t xml:space="preserve">22/O/1                                                                          </t>
  </si>
  <si>
    <t xml:space="preserve">32219     </t>
  </si>
  <si>
    <t xml:space="preserve">OSTALI MATERIJAL ZA POTREBE REDOVNOG POSLOVANJA                                                                                                                                                         </t>
  </si>
  <si>
    <t xml:space="preserve">PREVENTIVNI PROGRAM                                                             </t>
  </si>
  <si>
    <t>ura 3</t>
  </si>
  <si>
    <t xml:space="preserve">OTP banka d.d.                                                                  </t>
  </si>
  <si>
    <t>52508873833</t>
  </si>
  <si>
    <t xml:space="preserve">Split                                                       </t>
  </si>
  <si>
    <t xml:space="preserve">20260023110                                                                     </t>
  </si>
  <si>
    <t xml:space="preserve">34312     </t>
  </si>
  <si>
    <t xml:space="preserve">USLUGE PLATNOG PROMETA                                                                                                                                                                                  </t>
  </si>
  <si>
    <t xml:space="preserve">Županija Splitsko Dalmatinska                                                   </t>
  </si>
  <si>
    <t xml:space="preserve">ŽUPANIJA MATERIJALNI(MIN.STANDARD PO KRITERIJIMA)                               </t>
  </si>
  <si>
    <t>žiro račun 11</t>
  </si>
  <si>
    <t>3.2.2026.</t>
  </si>
  <si>
    <t xml:space="preserve">DIDACTA ADVANCE D.O.O.                                                          </t>
  </si>
  <si>
    <t>70303022709</t>
  </si>
  <si>
    <t xml:space="preserve">ČAKOVEC                                                     </t>
  </si>
  <si>
    <t xml:space="preserve">10/01/1                                                                         </t>
  </si>
  <si>
    <t xml:space="preserve">04211     </t>
  </si>
  <si>
    <t xml:space="preserve">SITNI INVENTAR U UPORABI                                                                                                                                                                                </t>
  </si>
  <si>
    <t xml:space="preserve">DAROVITI                                                                        </t>
  </si>
  <si>
    <t>žiro račun 12</t>
  </si>
  <si>
    <t xml:space="preserve">32313     </t>
  </si>
  <si>
    <t xml:space="preserve">POŠTARINA (PISMA, TISKANICE I SL.)                                                                                                                                                                      </t>
  </si>
  <si>
    <t>5.2.2026.</t>
  </si>
  <si>
    <t xml:space="preserve">RILoop j.d.o.o.                                                                 </t>
  </si>
  <si>
    <t>10133376712</t>
  </si>
  <si>
    <t xml:space="preserve">Ičići                                                       </t>
  </si>
  <si>
    <t xml:space="preserve">49-1-1                                                                          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</si>
  <si>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</si>
  <si>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</si>
  <si>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>ura 2</t>
  </si>
  <si>
    <t xml:space="preserve">FEAL HRVATSKA D.O.O.                                                            </t>
  </si>
  <si>
    <t>39824206096</t>
  </si>
  <si>
    <t xml:space="preserve">ZAGREB                                                      </t>
  </si>
  <si>
    <t>materijal ZA TEK.I INV. održavanje opreme</t>
  </si>
  <si>
    <t xml:space="preserve">32242     </t>
  </si>
  <si>
    <t xml:space="preserve">MAT.I DJ.ZA TEK.INV.ODR.POSTROJENJA I OPREME                                                                                                                                                            </t>
  </si>
  <si>
    <t>blagajna 1 1</t>
  </si>
  <si>
    <t xml:space="preserve">GRAĐA d.d.                                                                      </t>
  </si>
  <si>
    <t xml:space="preserve">111        </t>
  </si>
  <si>
    <t xml:space="preserve">10000 ZAGREB                                                </t>
  </si>
  <si>
    <t>materijal za tekuće investicijsko održavanje objekta</t>
  </si>
  <si>
    <t xml:space="preserve">32241     </t>
  </si>
  <si>
    <t xml:space="preserve">MAT.I DJ.ZA TEK. I INV.ODRŽAVANJE OBJEKATA                                                                                                                                                              </t>
  </si>
  <si>
    <t>6.2.2026.</t>
  </si>
  <si>
    <t>POMOĆNICI U NASTAVI 01-2026</t>
  </si>
  <si>
    <t xml:space="preserve">1.2.1 PREDFINANCIRANJE EU PROJEKATA                                             </t>
  </si>
  <si>
    <t xml:space="preserve">ŽUPANIJA POMOĆNICI U NASTAVI                                                    </t>
  </si>
  <si>
    <t>plaće 9</t>
  </si>
  <si>
    <t xml:space="preserve">SVIJET MEDIJA                                                                   </t>
  </si>
  <si>
    <t>08622180689</t>
  </si>
  <si>
    <t xml:space="preserve">                                                            </t>
  </si>
  <si>
    <t xml:space="preserve">64/107/2                                                                        </t>
  </si>
  <si>
    <t>9.2.2026.</t>
  </si>
  <si>
    <t xml:space="preserve">23162     </t>
  </si>
  <si>
    <t xml:space="preserve">OBVEZE ZA DOPRINOSE ZA ZDRAVSTVENO OSIGURANJE                                                                                                                                                           </t>
  </si>
  <si>
    <t>plaće 2</t>
  </si>
  <si>
    <t xml:space="preserve">23151     </t>
  </si>
  <si>
    <t xml:space="preserve">DOPRINOSI ZA MIROVINSKO OSIGURANJE                                                                                                                                                                      </t>
  </si>
  <si>
    <t xml:space="preserve">231511    </t>
  </si>
  <si>
    <t xml:space="preserve">DOPR.IZ PLAĆE MIO II STUP                                                                                                                                                                               </t>
  </si>
  <si>
    <t xml:space="preserve">23141     </t>
  </si>
  <si>
    <t xml:space="preserve">POREZ NA DOHODAK IZ PLAĆA                                                                                                                                                                               </t>
  </si>
  <si>
    <t xml:space="preserve">23111     </t>
  </si>
  <si>
    <t xml:space="preserve">OBVEZE ZA ZAPOSLENE I PRIVREMENO ZAPOSLENE                                                                                                                                                              </t>
  </si>
  <si>
    <t xml:space="preserve">23212     </t>
  </si>
  <si>
    <t xml:space="preserve">NAKNADE ZA PRIJEVOZ, ZA RAD NA TERENU I ODVOJENI ŽIVOT                                                                                                                                                  </t>
  </si>
  <si>
    <t>plaće 6</t>
  </si>
  <si>
    <t xml:space="preserve">FORUM ZA SLOBODU ODGOJA                                                         </t>
  </si>
  <si>
    <t>07853602203</t>
  </si>
  <si>
    <t xml:space="preserve">5-1-2                                                                           </t>
  </si>
  <si>
    <t xml:space="preserve">32131     </t>
  </si>
  <si>
    <t xml:space="preserve">SEMINARI, SAVJETOVANJA I SIMPOZIJI                                                                                                                                                                      </t>
  </si>
  <si>
    <t>10.2.2026.</t>
  </si>
  <si>
    <t xml:space="preserve">ZAST D.O.O.                                                                     </t>
  </si>
  <si>
    <t>55945864193</t>
  </si>
  <si>
    <t xml:space="preserve"> SPLIT                                                      </t>
  </si>
  <si>
    <t xml:space="preserve">410-1-1                                                                         </t>
  </si>
  <si>
    <t>zaštita na radu - mjesečno vođenje</t>
  </si>
  <si>
    <t xml:space="preserve">32329     </t>
  </si>
  <si>
    <t xml:space="preserve">OSTALE USLUGE TEKUĆEG I INVESTICIJSKOG ODRŽAVANJA                                                                                                                                                       </t>
  </si>
  <si>
    <t xml:space="preserve">VODOVOD I KANALIZACIJA D.                                                       </t>
  </si>
  <si>
    <t>56826138353</t>
  </si>
  <si>
    <t xml:space="preserve">21 000 SPLIT                                                </t>
  </si>
  <si>
    <t xml:space="preserve">130564-VODA-1                                                                   </t>
  </si>
  <si>
    <t>Račun za vodu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</si>
  <si>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</si>
  <si>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</si>
  <si>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130654-VODA-1                                                                   </t>
  </si>
  <si>
    <t xml:space="preserve">13291-200I0223-3                                                                </t>
  </si>
  <si>
    <t>PLAĆANJE RAČUNA</t>
  </si>
  <si>
    <t>žiro račun 13</t>
  </si>
  <si>
    <t>POMOĆNICI U NASTAVI ZA 01/2026</t>
  </si>
  <si>
    <t>12.2.2026.</t>
  </si>
  <si>
    <t xml:space="preserve">FORMULA T.O.                                                                    </t>
  </si>
  <si>
    <t xml:space="preserve">           </t>
  </si>
  <si>
    <t xml:space="preserve">6                                                                               </t>
  </si>
  <si>
    <t xml:space="preserve">323191    </t>
  </si>
  <si>
    <t xml:space="preserve">USLUGE PRIJEVOZA UČENIKA                                                                                                                                                                                </t>
  </si>
  <si>
    <t xml:space="preserve">PRIJEVOZ UČENIKA                                                                </t>
  </si>
  <si>
    <t>riznica 5</t>
  </si>
  <si>
    <t xml:space="preserve">PLAVI SJAJ D.O.O.                                                               </t>
  </si>
  <si>
    <t>85823460024</t>
  </si>
  <si>
    <t xml:space="preserve">SPLIT                                                       </t>
  </si>
  <si>
    <t xml:space="preserve">33-P1-1                                                                         </t>
  </si>
  <si>
    <t>USLUGA SERVIS I MONTAŽA</t>
  </si>
  <si>
    <t xml:space="preserve">32322     </t>
  </si>
  <si>
    <t xml:space="preserve">USLUGE TEKUĆEG I INVEST. ODRŽAVANJA POSTROJENJA I OPREME                                                                                                                                                </t>
  </si>
  <si>
    <t xml:space="preserve">FLOA d.o.o. za računalne djelatnosti i usluge                                   </t>
  </si>
  <si>
    <t>28753835270</t>
  </si>
  <si>
    <t xml:space="preserve">158/0002/261                                                                    </t>
  </si>
  <si>
    <t>KORIŠTENJE APLIKACIJE RADNI SATI</t>
  </si>
  <si>
    <t xml:space="preserve">34-P1-1                                                                         </t>
  </si>
  <si>
    <t>USLUGA SERVIS I MONTAŽA VENTILATORA DIMNIH PLINOVA, POPRAVAK LEŽAJA I VENTILATOR</t>
  </si>
  <si>
    <t>17.2.2026.</t>
  </si>
  <si>
    <t xml:space="preserve">MAKROMIKRO GRUPA d.o.o.                                                         </t>
  </si>
  <si>
    <t>50467974870</t>
  </si>
  <si>
    <t xml:space="preserve">13419-VP01-1                                                                    </t>
  </si>
  <si>
    <t>TONERI I ADAPTER HDMI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</si>
  <si>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</si>
  <si>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</si>
  <si>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CORONA COPY                                                                     </t>
  </si>
  <si>
    <t>23495584640</t>
  </si>
  <si>
    <t xml:space="preserve">KAŠTEL SUĆURAC                                              </t>
  </si>
  <si>
    <t xml:space="preserve">139-26-1                                                                        </t>
  </si>
  <si>
    <t xml:space="preserve">32353     </t>
  </si>
  <si>
    <t xml:space="preserve">NAJAMNINE ZA OPREMU                                                                                                                                                                                     </t>
  </si>
  <si>
    <t>riznica 6</t>
  </si>
  <si>
    <t xml:space="preserve">ADMINISTRATOR d.o.o.                                                            </t>
  </si>
  <si>
    <t>34658637472</t>
  </si>
  <si>
    <t xml:space="preserve">KRIVODOL                                                    </t>
  </si>
  <si>
    <t xml:space="preserve">17-1-1                                                                          </t>
  </si>
  <si>
    <t xml:space="preserve">_x000D_
</t>
  </si>
  <si>
    <t xml:space="preserve"> HRVATSKI TELEKOM                                                               </t>
  </si>
  <si>
    <t>81793146560</t>
  </si>
  <si>
    <t xml:space="preserve"> ZAGREB                                                     </t>
  </si>
  <si>
    <t xml:space="preserve">135184                                                                          </t>
  </si>
  <si>
    <t xml:space="preserve">32311     </t>
  </si>
  <si>
    <t xml:space="preserve">USLUGE TELEFONA, TELEFAKSA                                                                                                                                                                              </t>
  </si>
  <si>
    <t xml:space="preserve">45816                                                                           </t>
  </si>
  <si>
    <t>19.2.2026.</t>
  </si>
  <si>
    <t xml:space="preserve">OBRT ZA PRIJEVOZ I TRGOVINU,VL.DENIS PENGA                                      </t>
  </si>
  <si>
    <t>04128931935</t>
  </si>
  <si>
    <t xml:space="preserve">499                                                                             </t>
  </si>
  <si>
    <t xml:space="preserve">32239     </t>
  </si>
  <si>
    <t xml:space="preserve">OSTALI MATERIJALI ZA PROIZVODNJU ENERGIJE (UGLJEN, DRVA,...)                                                                                                                                            </t>
  </si>
  <si>
    <t>žiro račun 15</t>
  </si>
  <si>
    <t>riznica 7</t>
  </si>
  <si>
    <t xml:space="preserve">HP-HRVATSKA POŠTA D.D.                                                          </t>
  </si>
  <si>
    <t>87311810356</t>
  </si>
  <si>
    <t xml:space="preserve">2044-92004-2                                                                    </t>
  </si>
  <si>
    <t xml:space="preserve">45726                                                                           </t>
  </si>
  <si>
    <t>24.2.2026.</t>
  </si>
  <si>
    <t xml:space="preserve">563-26-1                                                                        </t>
  </si>
  <si>
    <t>NAJAM FOTOKOPIRNOG UREĐAJA</t>
  </si>
  <si>
    <t>25.2.2026.</t>
  </si>
  <si>
    <t xml:space="preserve">14597-200I0223-7                                                                </t>
  </si>
  <si>
    <t xml:space="preserve">BISTRO PERFETTO                                                                 </t>
  </si>
  <si>
    <t>10312645902</t>
  </si>
  <si>
    <t xml:space="preserve">MUĆ                                                         </t>
  </si>
  <si>
    <t xml:space="preserve">2149-01-1                                                                       </t>
  </si>
  <si>
    <t>OSTALI NESPOMENUTI RASHODI POSLOVANJA ZA 02/2026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</si>
  <si>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</si>
  <si>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</si>
  <si>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>26.2.2026.</t>
  </si>
  <si>
    <t xml:space="preserve">15166-200I0223-7                                                                </t>
  </si>
  <si>
    <t xml:space="preserve">LINKS                                                                           </t>
  </si>
  <si>
    <t>00000000000</t>
  </si>
  <si>
    <t xml:space="preserve">3007/3/1                                                                        </t>
  </si>
  <si>
    <t>ADAPTER HDMI</t>
  </si>
  <si>
    <t xml:space="preserve">HEP OPSKRBA d.o.o.                                                              </t>
  </si>
  <si>
    <t>63073332379</t>
  </si>
  <si>
    <t xml:space="preserve">Zagreb                                                      </t>
  </si>
  <si>
    <t xml:space="preserve">26067375                                                                        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</si>
  <si>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</si>
  <si>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</si>
  <si>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>riznica 8</t>
  </si>
  <si>
    <t xml:space="preserve">Komunalno poduzeće Muć d.o.o.                                                   </t>
  </si>
  <si>
    <t>21599604274</t>
  </si>
  <si>
    <t xml:space="preserve">21203 Donji Muć                                             </t>
  </si>
  <si>
    <t xml:space="preserve">2059                                                                            </t>
  </si>
  <si>
    <t xml:space="preserve">32342     </t>
  </si>
  <si>
    <t xml:space="preserve">IZNOŠENJE I ODVOZ SMEĆA                                                                                                                                                                                 </t>
  </si>
  <si>
    <t>In Rebus društvo s ograničenom odgovornošću za informatičke usluge, turistička a</t>
  </si>
  <si>
    <t>91591564577</t>
  </si>
  <si>
    <t xml:space="preserve">263-1-1                                                                         </t>
  </si>
  <si>
    <t>27.2.2026.</t>
  </si>
  <si>
    <t xml:space="preserve">231713    </t>
  </si>
  <si>
    <t xml:space="preserve">OSN.DOP.ZA ZDR.                                                                                                                                                                                         </t>
  </si>
  <si>
    <t>plaće 8</t>
  </si>
  <si>
    <t xml:space="preserve">231712    </t>
  </si>
  <si>
    <t xml:space="preserve">DOPRINOS ZA MO                                                                                                                                                                                          </t>
  </si>
  <si>
    <t xml:space="preserve">231716    </t>
  </si>
  <si>
    <t xml:space="preserve">POREZ I PRIREZ                                                                                                                                                                                          </t>
  </si>
  <si>
    <t xml:space="preserve">23171     </t>
  </si>
  <si>
    <t xml:space="preserve">OSTALE OBVEZE ZA ZAPOSLENE (NAGRADE, DAROVI, OTPREMNINE,...)                                                                                                                                            </t>
  </si>
  <si>
    <t xml:space="preserve">15/V01/1                                                                        </t>
  </si>
  <si>
    <t xml:space="preserve">BOBIS D.O.O.                                                                    </t>
  </si>
  <si>
    <t>88148846119</t>
  </si>
  <si>
    <t xml:space="preserve">Solin                                                       </t>
  </si>
  <si>
    <t xml:space="preserve">857-1-V                                                                         </t>
  </si>
  <si>
    <t>ŠKOLSKA MARENDA ZA 02./2026.</t>
  </si>
  <si>
    <t xml:space="preserve">322242    </t>
  </si>
  <si>
    <t xml:space="preserve">ŠKOLSKA MARENDA                                                                                                                                                                                         </t>
  </si>
  <si>
    <t xml:space="preserve">ŠKOLSKA MARENDA,prehrana učenika                                                </t>
  </si>
  <si>
    <t xml:space="preserve">OSTALO                                                                          </t>
  </si>
  <si>
    <t xml:space="preserve">VIŠAK MANJAK IZ PRETHODNIH GODINA                                               </t>
  </si>
  <si>
    <t>28.2.2026.</t>
  </si>
  <si>
    <t xml:space="preserve">3244-92004-2                                                                    </t>
  </si>
  <si>
    <t xml:space="preserve">191012-BIL1-002                                                                 </t>
  </si>
  <si>
    <t xml:space="preserve">USLUGA TELEFONA ZA VELJAČU 2026._x000D_
</t>
  </si>
  <si>
    <t xml:space="preserve">26123401/OPSK/1                                                                 </t>
  </si>
  <si>
    <t>EL. ENERGIJA ZA 02/2026</t>
  </si>
  <si>
    <t xml:space="preserve">127-1                                                                           </t>
  </si>
  <si>
    <t xml:space="preserve">ZAŠTITA PODATAKA 02/2026_x000D_
</t>
  </si>
  <si>
    <t xml:space="preserve">620/1/1                                                                         </t>
  </si>
  <si>
    <t>APLIKACIJA DIGITALNO UREDSKO POSLOVANJE</t>
  </si>
  <si>
    <t xml:space="preserve">E-SERVIS FINA                                                                   </t>
  </si>
  <si>
    <t xml:space="preserve">111564-1-25-0226                                                                </t>
  </si>
  <si>
    <t>e paket mj.rata</t>
  </si>
  <si>
    <t xml:space="preserve">4147/RK/1                                                                       </t>
  </si>
  <si>
    <t xml:space="preserve">4162/RK/1                                                                       </t>
  </si>
  <si>
    <t xml:space="preserve">voditelj računovodstva: BLAŽENKA KRIŠTO                          </t>
  </si>
  <si>
    <t xml:space="preserve">odgovorna osoba: NIKOLINA TIČINOVIĆ                       </t>
  </si>
  <si>
    <t>IZVJEŠĆE O TROŠENJU SREDSTAVA ZA VELJAČU 2026.</t>
  </si>
  <si>
    <t>datum izvješća: 20. ožujka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</si>
</sst>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 wrapText="1"/>
    </xf>
    <xf numFmtId="164" fontId="3" fillId="2" borderId="0" xfId="0" applyNumberFormat="1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2" fontId="1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3EFA2-5436-4D50-A96C-4C3756E9B045}">
  <sheetPr>
    <pageSetUpPr fitToPage="1"/>
  </sheetPr>
  <dimension ref="A2:P122"/>
  <sheetViews>
    <sheetView tabSelected="1" topLeftCell="A103" workbookViewId="0">
      <selection activeCell="P6" sqref="P6:P7"/>
    </sheetView>
  </sheetViews>
  <sheetFormatPr defaultRowHeight="12.75" x14ac:dyDescent="0.2"/>
  <cols>
    <col min="1" max="1" width="3.7109375" style="1" customWidth="1"/>
    <col min="2" max="2" width="12.7109375" style="7" customWidth="1"/>
    <col min="3" max="3" width="24.7109375" style="1" customWidth="1"/>
    <col min="4" max="4" width="12.7109375" style="9" customWidth="1"/>
    <col min="5" max="5" width="12.7109375" style="1" customWidth="1"/>
    <col min="6" max="7" width="24.7109375" style="11" customWidth="1"/>
    <col min="8" max="8" width="12.7109375" style="13" customWidth="1"/>
    <col min="9" max="9" width="10.7109375" style="9" customWidth="1"/>
    <col min="10" max="12" width="24.7109375" style="1" customWidth="1"/>
    <col min="13" max="13" width="12.7109375" style="11" customWidth="1"/>
    <col min="14" max="14" width="9.42578125" style="1" bestFit="1" customWidth="1"/>
    <col min="15" max="15" width="9.140625" style="1"/>
    <col min="16" max="16" width="9.42578125" style="1" bestFit="1" customWidth="1"/>
    <col min="17" max="16384" width="9.140625" style="1"/>
  </cols>
  <sheetData>
    <row r="2" spans="1:16" ht="15.75" x14ac:dyDescent="0.25">
      <c r="A2" s="2" t="s">
        <v>0</v>
      </c>
    </row>
    <row r="3" spans="1:16" ht="15.75" x14ac:dyDescent="0.25">
      <c r="A3" s="2" t="s">
        <v>1</v>
      </c>
    </row>
    <row r="4" spans="1:16" ht="15.75" x14ac:dyDescent="0.25">
      <c r="A4" s="2" t="s">
        <v>2</v>
      </c>
    </row>
    <row r="6" spans="1:16" ht="18.75" x14ac:dyDescent="0.3">
      <c r="A6" s="33" t="s">
        <v>273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10" spans="1:16" x14ac:dyDescent="0.2">
      <c r="A10" s="5"/>
      <c r="B10" s="8" t="s">
        <v>3</v>
      </c>
      <c r="C10" s="6" t="s">
        <v>4</v>
      </c>
      <c r="D10" s="10" t="s">
        <v>5</v>
      </c>
      <c r="E10" s="6" t="s">
        <v>6</v>
      </c>
      <c r="F10" s="12" t="s">
        <v>7</v>
      </c>
      <c r="G10" s="12" t="s">
        <v>8</v>
      </c>
      <c r="H10" s="14" t="s">
        <v>9</v>
      </c>
      <c r="I10" s="10" t="s">
        <v>10</v>
      </c>
      <c r="J10" s="6"/>
      <c r="K10" s="6" t="s">
        <v>11</v>
      </c>
      <c r="L10" s="6" t="s">
        <v>12</v>
      </c>
      <c r="M10" s="12" t="s">
        <v>13</v>
      </c>
    </row>
    <row r="11" spans="1:16" x14ac:dyDescent="0.2">
      <c r="A11" s="29"/>
      <c r="B11" s="15" t="s">
        <v>14</v>
      </c>
      <c r="C11" s="3"/>
      <c r="D11" s="16"/>
      <c r="E11" s="3"/>
      <c r="F11" s="17"/>
      <c r="G11" s="17"/>
      <c r="H11" s="18">
        <f>SUM(H12:H22)</f>
        <v>82593.849999999991</v>
      </c>
      <c r="I11" s="16"/>
      <c r="J11" s="3"/>
      <c r="K11" s="3"/>
      <c r="L11" s="3"/>
      <c r="M11" s="17"/>
    </row>
    <row r="12" spans="1:16" x14ac:dyDescent="0.2">
      <c r="A12" s="30"/>
      <c r="B12" s="7" t="s">
        <v>14</v>
      </c>
      <c r="D12" s="9" t="s">
        <v>15</v>
      </c>
      <c r="F12" s="11" t="s">
        <v>16</v>
      </c>
      <c r="G12" s="11" t="s">
        <v>17</v>
      </c>
      <c r="H12" s="13">
        <v>10740.35</v>
      </c>
      <c r="I12" s="9" t="s">
        <v>18</v>
      </c>
      <c r="J12" s="1" t="s">
        <v>19</v>
      </c>
      <c r="K12" s="1" t="s">
        <v>20</v>
      </c>
      <c r="L12" s="1" t="s">
        <v>21</v>
      </c>
      <c r="M12" s="11" t="s">
        <v>22</v>
      </c>
    </row>
    <row r="13" spans="1:16" x14ac:dyDescent="0.2">
      <c r="A13" s="30"/>
      <c r="B13" s="7" t="s">
        <v>14</v>
      </c>
      <c r="D13" s="9" t="s">
        <v>15</v>
      </c>
      <c r="F13" s="11" t="s">
        <v>16</v>
      </c>
      <c r="G13" s="11" t="s">
        <v>17</v>
      </c>
      <c r="H13" s="13">
        <v>63550.01</v>
      </c>
      <c r="I13" s="9" t="s">
        <v>23</v>
      </c>
      <c r="J13" s="1" t="s">
        <v>24</v>
      </c>
      <c r="K13" s="1" t="s">
        <v>20</v>
      </c>
      <c r="L13" s="1" t="s">
        <v>21</v>
      </c>
      <c r="M13" s="11" t="s">
        <v>22</v>
      </c>
      <c r="P13" s="34"/>
    </row>
    <row r="14" spans="1:16" x14ac:dyDescent="0.2">
      <c r="A14" s="30"/>
      <c r="B14" s="7" t="s">
        <v>14</v>
      </c>
      <c r="D14" s="9" t="s">
        <v>15</v>
      </c>
      <c r="F14" s="11" t="s">
        <v>16</v>
      </c>
      <c r="G14" s="11" t="s">
        <v>17</v>
      </c>
      <c r="H14" s="13">
        <v>617.48</v>
      </c>
      <c r="I14" s="9" t="s">
        <v>25</v>
      </c>
      <c r="J14" s="1" t="s">
        <v>26</v>
      </c>
      <c r="K14" s="1" t="s">
        <v>20</v>
      </c>
      <c r="L14" s="1" t="s">
        <v>21</v>
      </c>
      <c r="M14" s="11" t="s">
        <v>22</v>
      </c>
    </row>
    <row r="15" spans="1:16" x14ac:dyDescent="0.2">
      <c r="A15" s="30"/>
      <c r="B15" s="7" t="s">
        <v>14</v>
      </c>
      <c r="D15" s="9" t="s">
        <v>15</v>
      </c>
      <c r="F15" s="11" t="s">
        <v>16</v>
      </c>
      <c r="G15" s="11" t="s">
        <v>17</v>
      </c>
      <c r="H15" s="13">
        <v>925.68</v>
      </c>
      <c r="I15" s="9" t="s">
        <v>27</v>
      </c>
      <c r="J15" s="1" t="s">
        <v>28</v>
      </c>
      <c r="K15" s="1" t="s">
        <v>20</v>
      </c>
      <c r="L15" s="1" t="s">
        <v>21</v>
      </c>
      <c r="M15" s="11" t="s">
        <v>22</v>
      </c>
    </row>
    <row r="16" spans="1:16" x14ac:dyDescent="0.2">
      <c r="A16" s="30"/>
      <c r="B16" s="7" t="s">
        <v>14</v>
      </c>
      <c r="D16" s="9" t="s">
        <v>15</v>
      </c>
      <c r="F16" s="11" t="s">
        <v>16</v>
      </c>
      <c r="G16" s="11" t="s">
        <v>17</v>
      </c>
      <c r="H16" s="13">
        <v>1908.95</v>
      </c>
      <c r="I16" s="9" t="s">
        <v>29</v>
      </c>
      <c r="J16" s="1" t="s">
        <v>30</v>
      </c>
      <c r="K16" s="1" t="s">
        <v>20</v>
      </c>
      <c r="L16" s="1" t="s">
        <v>21</v>
      </c>
      <c r="M16" s="11" t="s">
        <v>22</v>
      </c>
    </row>
    <row r="17" spans="1:16" x14ac:dyDescent="0.2">
      <c r="A17" s="30"/>
      <c r="B17" s="7" t="s">
        <v>14</v>
      </c>
      <c r="D17" s="9" t="s">
        <v>15</v>
      </c>
      <c r="F17" s="11" t="s">
        <v>16</v>
      </c>
      <c r="G17" s="11" t="s">
        <v>31</v>
      </c>
      <c r="H17" s="13">
        <v>319.17</v>
      </c>
      <c r="I17" s="9" t="s">
        <v>29</v>
      </c>
      <c r="J17" s="1" t="s">
        <v>30</v>
      </c>
      <c r="K17" s="1" t="s">
        <v>20</v>
      </c>
      <c r="L17" s="1" t="s">
        <v>21</v>
      </c>
      <c r="M17" s="11" t="s">
        <v>32</v>
      </c>
    </row>
    <row r="18" spans="1:16" x14ac:dyDescent="0.2">
      <c r="A18" s="30"/>
      <c r="B18" s="7" t="s">
        <v>14</v>
      </c>
      <c r="D18" s="9" t="s">
        <v>15</v>
      </c>
      <c r="F18" s="11" t="s">
        <v>16</v>
      </c>
      <c r="G18" s="11" t="s">
        <v>31</v>
      </c>
      <c r="H18" s="13">
        <v>1934.24</v>
      </c>
      <c r="I18" s="9" t="s">
        <v>29</v>
      </c>
      <c r="J18" s="1" t="s">
        <v>30</v>
      </c>
      <c r="K18" s="1" t="s">
        <v>20</v>
      </c>
      <c r="L18" s="1" t="s">
        <v>21</v>
      </c>
      <c r="M18" s="11" t="s">
        <v>32</v>
      </c>
    </row>
    <row r="19" spans="1:16" x14ac:dyDescent="0.2">
      <c r="A19" s="30"/>
      <c r="B19" s="7" t="s">
        <v>14</v>
      </c>
      <c r="D19" s="9" t="s">
        <v>15</v>
      </c>
      <c r="F19" s="11" t="s">
        <v>16</v>
      </c>
      <c r="G19" s="11" t="s">
        <v>33</v>
      </c>
      <c r="H19" s="13">
        <v>203.45</v>
      </c>
      <c r="I19" s="9" t="s">
        <v>34</v>
      </c>
      <c r="J19" s="1" t="s">
        <v>35</v>
      </c>
      <c r="K19" s="1" t="s">
        <v>20</v>
      </c>
      <c r="L19" s="1" t="s">
        <v>21</v>
      </c>
      <c r="M19" s="11" t="s">
        <v>36</v>
      </c>
      <c r="P19" s="34"/>
    </row>
    <row r="20" spans="1:16" x14ac:dyDescent="0.2">
      <c r="A20" s="30"/>
      <c r="B20" s="7" t="s">
        <v>14</v>
      </c>
      <c r="D20" s="9" t="s">
        <v>15</v>
      </c>
      <c r="F20" s="11" t="s">
        <v>16</v>
      </c>
      <c r="G20" s="11" t="s">
        <v>33</v>
      </c>
      <c r="H20" s="13">
        <v>1233.08</v>
      </c>
      <c r="I20" s="9" t="s">
        <v>37</v>
      </c>
      <c r="J20" s="1" t="s">
        <v>38</v>
      </c>
      <c r="K20" s="1" t="s">
        <v>20</v>
      </c>
      <c r="L20" s="1" t="s">
        <v>21</v>
      </c>
      <c r="M20" s="11" t="s">
        <v>36</v>
      </c>
    </row>
    <row r="21" spans="1:16" x14ac:dyDescent="0.2">
      <c r="A21" s="30"/>
      <c r="B21" s="7" t="s">
        <v>14</v>
      </c>
      <c r="D21" s="9" t="s">
        <v>15</v>
      </c>
      <c r="F21" s="11" t="s">
        <v>16</v>
      </c>
      <c r="G21" s="11" t="s">
        <v>33</v>
      </c>
      <c r="H21" s="13">
        <v>720</v>
      </c>
      <c r="I21" s="9" t="s">
        <v>39</v>
      </c>
      <c r="J21" s="1" t="s">
        <v>40</v>
      </c>
      <c r="K21" s="1" t="s">
        <v>20</v>
      </c>
      <c r="L21" s="1" t="s">
        <v>21</v>
      </c>
      <c r="M21" s="11" t="s">
        <v>36</v>
      </c>
    </row>
    <row r="22" spans="1:16" x14ac:dyDescent="0.2">
      <c r="A22" s="30"/>
      <c r="B22" s="7" t="s">
        <v>14</v>
      </c>
      <c r="D22" s="9" t="s">
        <v>15</v>
      </c>
      <c r="F22" s="11" t="s">
        <v>16</v>
      </c>
      <c r="G22" s="11" t="s">
        <v>33</v>
      </c>
      <c r="H22" s="13">
        <v>441.44</v>
      </c>
      <c r="I22" s="9" t="s">
        <v>41</v>
      </c>
      <c r="J22" s="1" t="s">
        <v>42</v>
      </c>
      <c r="K22" s="1" t="s">
        <v>20</v>
      </c>
      <c r="L22" s="1" t="s">
        <v>21</v>
      </c>
      <c r="M22" s="11" t="s">
        <v>36</v>
      </c>
    </row>
    <row r="23" spans="1:16" x14ac:dyDescent="0.2">
      <c r="A23" s="29"/>
      <c r="B23" s="15" t="s">
        <v>43</v>
      </c>
      <c r="C23" s="3"/>
      <c r="D23" s="16"/>
      <c r="E23" s="3"/>
      <c r="F23" s="17"/>
      <c r="G23" s="17"/>
      <c r="H23" s="18">
        <f>SUM(H24:H25)</f>
        <v>279.05</v>
      </c>
      <c r="I23" s="16"/>
      <c r="J23" s="3"/>
      <c r="K23" s="3"/>
      <c r="L23" s="3"/>
      <c r="M23" s="17"/>
    </row>
    <row r="24" spans="1:16" x14ac:dyDescent="0.2">
      <c r="A24" s="30"/>
      <c r="B24" s="7" t="s">
        <v>43</v>
      </c>
      <c r="C24" s="1" t="s">
        <v>44</v>
      </c>
      <c r="D24" s="9" t="s">
        <v>45</v>
      </c>
      <c r="E24" s="1" t="s">
        <v>46</v>
      </c>
      <c r="F24" s="11" t="s">
        <v>47</v>
      </c>
      <c r="G24" s="11" t="s">
        <v>15</v>
      </c>
      <c r="H24" s="13">
        <v>241.1</v>
      </c>
      <c r="I24" s="9" t="s">
        <v>48</v>
      </c>
      <c r="J24" s="1" t="s">
        <v>49</v>
      </c>
      <c r="K24" s="1" t="s">
        <v>20</v>
      </c>
      <c r="L24" s="1" t="s">
        <v>50</v>
      </c>
      <c r="M24" s="11" t="s">
        <v>51</v>
      </c>
    </row>
    <row r="25" spans="1:16" x14ac:dyDescent="0.2">
      <c r="A25" s="30"/>
      <c r="B25" s="7" t="s">
        <v>43</v>
      </c>
      <c r="C25" s="1" t="s">
        <v>52</v>
      </c>
      <c r="D25" s="9" t="s">
        <v>53</v>
      </c>
      <c r="E25" s="1" t="s">
        <v>54</v>
      </c>
      <c r="F25" s="11" t="s">
        <v>55</v>
      </c>
      <c r="G25" s="11" t="s">
        <v>15</v>
      </c>
      <c r="H25" s="13">
        <v>37.950000000000003</v>
      </c>
      <c r="I25" s="9" t="s">
        <v>56</v>
      </c>
      <c r="J25" s="1" t="s">
        <v>57</v>
      </c>
      <c r="K25" s="1" t="s">
        <v>58</v>
      </c>
      <c r="L25" s="1" t="s">
        <v>59</v>
      </c>
      <c r="M25" s="11" t="s">
        <v>60</v>
      </c>
    </row>
    <row r="26" spans="1:16" x14ac:dyDescent="0.2">
      <c r="A26" s="29"/>
      <c r="B26" s="15" t="s">
        <v>61</v>
      </c>
      <c r="C26" s="3"/>
      <c r="D26" s="16"/>
      <c r="E26" s="3"/>
      <c r="F26" s="17"/>
      <c r="G26" s="17"/>
      <c r="H26" s="18">
        <f>SUM(H27:H29)</f>
        <v>1406.6799999999998</v>
      </c>
      <c r="I26" s="16"/>
      <c r="J26" s="3"/>
      <c r="K26" s="3"/>
      <c r="L26" s="3"/>
      <c r="M26" s="17"/>
    </row>
    <row r="27" spans="1:16" x14ac:dyDescent="0.2">
      <c r="A27" s="30"/>
      <c r="B27" s="7" t="s">
        <v>61</v>
      </c>
      <c r="C27" s="1" t="s">
        <v>62</v>
      </c>
      <c r="D27" s="9" t="s">
        <v>63</v>
      </c>
      <c r="E27" s="1" t="s">
        <v>64</v>
      </c>
      <c r="F27" s="11" t="s">
        <v>65</v>
      </c>
      <c r="G27" s="11" t="s">
        <v>15</v>
      </c>
      <c r="H27" s="13">
        <v>1156.83</v>
      </c>
      <c r="I27" s="9" t="s">
        <v>66</v>
      </c>
      <c r="J27" s="1" t="s">
        <v>67</v>
      </c>
      <c r="K27" s="1" t="s">
        <v>20</v>
      </c>
      <c r="L27" s="1" t="s">
        <v>68</v>
      </c>
      <c r="M27" s="11" t="s">
        <v>69</v>
      </c>
    </row>
    <row r="28" spans="1:16" x14ac:dyDescent="0.2">
      <c r="A28" s="30"/>
      <c r="B28" s="7" t="s">
        <v>61</v>
      </c>
      <c r="C28" s="1" t="s">
        <v>62</v>
      </c>
      <c r="D28" s="9" t="s">
        <v>63</v>
      </c>
      <c r="E28" s="1" t="s">
        <v>64</v>
      </c>
      <c r="F28" s="11" t="s">
        <v>65</v>
      </c>
      <c r="G28" s="11" t="s">
        <v>15</v>
      </c>
      <c r="H28" s="13">
        <v>8.75</v>
      </c>
      <c r="I28" s="9" t="s">
        <v>70</v>
      </c>
      <c r="J28" s="1" t="s">
        <v>71</v>
      </c>
      <c r="K28" s="1" t="s">
        <v>20</v>
      </c>
      <c r="L28" s="1" t="s">
        <v>68</v>
      </c>
      <c r="M28" s="11" t="s">
        <v>69</v>
      </c>
    </row>
    <row r="29" spans="1:16" x14ac:dyDescent="0.2">
      <c r="A29" s="30"/>
      <c r="B29" s="7" t="s">
        <v>61</v>
      </c>
      <c r="C29" s="1" t="s">
        <v>44</v>
      </c>
      <c r="D29" s="9" t="s">
        <v>45</v>
      </c>
      <c r="E29" s="1" t="s">
        <v>46</v>
      </c>
      <c r="F29" s="11" t="s">
        <v>47</v>
      </c>
      <c r="G29" s="11" t="s">
        <v>15</v>
      </c>
      <c r="H29" s="13">
        <v>241.1</v>
      </c>
      <c r="I29" s="9" t="s">
        <v>48</v>
      </c>
      <c r="J29" s="1" t="s">
        <v>49</v>
      </c>
      <c r="K29" s="1" t="s">
        <v>20</v>
      </c>
      <c r="L29" s="1" t="s">
        <v>50</v>
      </c>
      <c r="M29" s="11" t="s">
        <v>69</v>
      </c>
    </row>
    <row r="30" spans="1:16" x14ac:dyDescent="0.2">
      <c r="A30" s="29"/>
      <c r="B30" s="15" t="s">
        <v>72</v>
      </c>
      <c r="C30" s="3"/>
      <c r="D30" s="16"/>
      <c r="E30" s="3"/>
      <c r="F30" s="17"/>
      <c r="G30" s="17"/>
      <c r="H30" s="18">
        <f>SUM(H31:H34)</f>
        <v>172.2</v>
      </c>
      <c r="I30" s="16"/>
      <c r="J30" s="3"/>
      <c r="K30" s="3"/>
      <c r="L30" s="3"/>
      <c r="M30" s="17"/>
    </row>
    <row r="31" spans="1:16" x14ac:dyDescent="0.2">
      <c r="A31" s="30"/>
      <c r="B31" s="7" t="s">
        <v>72</v>
      </c>
      <c r="C31" s="1" t="s">
        <v>73</v>
      </c>
      <c r="D31" s="9" t="s">
        <v>74</v>
      </c>
      <c r="E31" s="1" t="s">
        <v>75</v>
      </c>
      <c r="F31" s="11" t="s">
        <v>76</v>
      </c>
      <c r="G31" s="11" t="s">
        <v>15</v>
      </c>
      <c r="H31" s="13">
        <v>75</v>
      </c>
      <c r="I31" s="9" t="s">
        <v>77</v>
      </c>
      <c r="J31" s="1" t="s">
        <v>78</v>
      </c>
      <c r="K31" s="1" t="s">
        <v>58</v>
      </c>
      <c r="L31" s="1" t="s">
        <v>59</v>
      </c>
      <c r="M31" s="11" t="s">
        <v>79</v>
      </c>
    </row>
    <row r="32" spans="1:16" x14ac:dyDescent="0.2">
      <c r="A32" s="30"/>
      <c r="B32" s="7" t="s">
        <v>72</v>
      </c>
      <c r="C32" s="1" t="s">
        <v>80</v>
      </c>
      <c r="D32" s="9" t="s">
        <v>81</v>
      </c>
      <c r="E32" s="1" t="s">
        <v>82</v>
      </c>
      <c r="F32" s="11" t="s">
        <v>16</v>
      </c>
      <c r="G32" s="11" t="s">
        <v>83</v>
      </c>
      <c r="H32" s="13">
        <v>9.06</v>
      </c>
      <c r="I32" s="9" t="s">
        <v>84</v>
      </c>
      <c r="J32" s="1" t="s">
        <v>85</v>
      </c>
      <c r="K32" s="1" t="s">
        <v>58</v>
      </c>
      <c r="L32" s="1" t="s">
        <v>59</v>
      </c>
      <c r="M32" s="11" t="s">
        <v>86</v>
      </c>
    </row>
    <row r="33" spans="1:13" x14ac:dyDescent="0.2">
      <c r="A33" s="30"/>
      <c r="B33" s="7" t="s">
        <v>72</v>
      </c>
      <c r="C33" s="1" t="s">
        <v>80</v>
      </c>
      <c r="D33" s="9" t="s">
        <v>81</v>
      </c>
      <c r="E33" s="1" t="s">
        <v>82</v>
      </c>
      <c r="F33" s="11" t="s">
        <v>16</v>
      </c>
      <c r="G33" s="11" t="s">
        <v>83</v>
      </c>
      <c r="H33" s="13">
        <v>5.94</v>
      </c>
      <c r="I33" s="9" t="s">
        <v>84</v>
      </c>
      <c r="J33" s="1" t="s">
        <v>85</v>
      </c>
      <c r="K33" s="1" t="s">
        <v>58</v>
      </c>
      <c r="L33" s="1" t="s">
        <v>59</v>
      </c>
      <c r="M33" s="11" t="s">
        <v>86</v>
      </c>
    </row>
    <row r="34" spans="1:13" x14ac:dyDescent="0.2">
      <c r="A34" s="30"/>
      <c r="B34" s="7" t="s">
        <v>72</v>
      </c>
      <c r="C34" s="1" t="s">
        <v>87</v>
      </c>
      <c r="D34" s="9" t="s">
        <v>88</v>
      </c>
      <c r="E34" s="1" t="s">
        <v>89</v>
      </c>
      <c r="F34" s="11" t="s">
        <v>16</v>
      </c>
      <c r="G34" s="11" t="s">
        <v>90</v>
      </c>
      <c r="H34" s="13">
        <v>82.2</v>
      </c>
      <c r="I34" s="9" t="s">
        <v>91</v>
      </c>
      <c r="J34" s="1" t="s">
        <v>92</v>
      </c>
      <c r="K34" s="1" t="s">
        <v>58</v>
      </c>
      <c r="L34" s="1" t="s">
        <v>59</v>
      </c>
      <c r="M34" s="11" t="s">
        <v>86</v>
      </c>
    </row>
    <row r="35" spans="1:13" x14ac:dyDescent="0.2">
      <c r="A35" s="29"/>
      <c r="B35" s="15" t="s">
        <v>93</v>
      </c>
      <c r="C35" s="3"/>
      <c r="D35" s="16"/>
      <c r="E35" s="3"/>
      <c r="F35" s="17"/>
      <c r="G35" s="17"/>
      <c r="H35" s="18">
        <f>SUM(H36:H38)</f>
        <v>3970.5899999999997</v>
      </c>
      <c r="I35" s="16"/>
      <c r="J35" s="3"/>
      <c r="K35" s="3"/>
      <c r="L35" s="3"/>
      <c r="M35" s="17"/>
    </row>
    <row r="36" spans="1:13" x14ac:dyDescent="0.2">
      <c r="A36" s="30"/>
      <c r="B36" s="7" t="s">
        <v>93</v>
      </c>
      <c r="D36" s="9" t="s">
        <v>15</v>
      </c>
      <c r="F36" s="11" t="s">
        <v>16</v>
      </c>
      <c r="G36" s="11" t="s">
        <v>94</v>
      </c>
      <c r="H36" s="13">
        <v>537.24</v>
      </c>
      <c r="I36" s="9" t="s">
        <v>18</v>
      </c>
      <c r="J36" s="1" t="s">
        <v>19</v>
      </c>
      <c r="K36" s="1" t="s">
        <v>95</v>
      </c>
      <c r="L36" s="1" t="s">
        <v>96</v>
      </c>
      <c r="M36" s="11" t="s">
        <v>97</v>
      </c>
    </row>
    <row r="37" spans="1:13" x14ac:dyDescent="0.2">
      <c r="A37" s="30"/>
      <c r="B37" s="7" t="s">
        <v>93</v>
      </c>
      <c r="D37" s="9" t="s">
        <v>15</v>
      </c>
      <c r="F37" s="11" t="s">
        <v>16</v>
      </c>
      <c r="G37" s="11" t="s">
        <v>94</v>
      </c>
      <c r="H37" s="13">
        <v>3256</v>
      </c>
      <c r="I37" s="9" t="s">
        <v>23</v>
      </c>
      <c r="J37" s="1" t="s">
        <v>24</v>
      </c>
      <c r="K37" s="1" t="s">
        <v>95</v>
      </c>
      <c r="L37" s="1" t="s">
        <v>96</v>
      </c>
      <c r="M37" s="11" t="s">
        <v>97</v>
      </c>
    </row>
    <row r="38" spans="1:13" x14ac:dyDescent="0.2">
      <c r="A38" s="30"/>
      <c r="B38" s="7" t="s">
        <v>93</v>
      </c>
      <c r="D38" s="9" t="s">
        <v>15</v>
      </c>
      <c r="F38" s="11" t="s">
        <v>16</v>
      </c>
      <c r="G38" s="11" t="s">
        <v>94</v>
      </c>
      <c r="H38" s="13">
        <v>177.35</v>
      </c>
      <c r="I38" s="9" t="s">
        <v>29</v>
      </c>
      <c r="J38" s="1" t="s">
        <v>30</v>
      </c>
      <c r="K38" s="1" t="s">
        <v>95</v>
      </c>
      <c r="L38" s="1" t="s">
        <v>96</v>
      </c>
      <c r="M38" s="11" t="s">
        <v>97</v>
      </c>
    </row>
    <row r="39" spans="1:13" x14ac:dyDescent="0.2">
      <c r="A39" s="30"/>
      <c r="B39" s="7" t="s">
        <v>93</v>
      </c>
      <c r="C39" s="1" t="s">
        <v>98</v>
      </c>
      <c r="D39" s="9" t="s">
        <v>99</v>
      </c>
      <c r="E39" s="1" t="s">
        <v>100</v>
      </c>
      <c r="F39" s="11" t="s">
        <v>101</v>
      </c>
      <c r="G39" s="11" t="s">
        <v>15</v>
      </c>
      <c r="H39" s="18">
        <v>112.96</v>
      </c>
      <c r="I39" s="9" t="s">
        <v>48</v>
      </c>
      <c r="J39" s="1" t="s">
        <v>49</v>
      </c>
      <c r="K39" s="1" t="s">
        <v>20</v>
      </c>
      <c r="L39" s="1" t="s">
        <v>50</v>
      </c>
      <c r="M39" s="11" t="s">
        <v>51</v>
      </c>
    </row>
    <row r="40" spans="1:13" x14ac:dyDescent="0.2">
      <c r="A40" s="29"/>
      <c r="B40" s="15" t="s">
        <v>102</v>
      </c>
      <c r="C40" s="3"/>
      <c r="D40" s="16"/>
      <c r="E40" s="3"/>
      <c r="F40" s="17"/>
      <c r="G40" s="17"/>
      <c r="H40" s="18">
        <f>SUM(H41:H52)</f>
        <v>80195.88</v>
      </c>
      <c r="I40" s="16"/>
      <c r="J40" s="3"/>
      <c r="K40" s="3"/>
      <c r="L40" s="3"/>
      <c r="M40" s="17"/>
    </row>
    <row r="41" spans="1:13" x14ac:dyDescent="0.2">
      <c r="A41" s="30"/>
      <c r="B41" s="7" t="s">
        <v>102</v>
      </c>
      <c r="D41" s="9" t="s">
        <v>15</v>
      </c>
      <c r="F41" s="11" t="s">
        <v>16</v>
      </c>
      <c r="G41" s="11" t="s">
        <v>17</v>
      </c>
      <c r="H41" s="13">
        <v>10740.35</v>
      </c>
      <c r="I41" s="9" t="s">
        <v>103</v>
      </c>
      <c r="J41" s="1" t="s">
        <v>104</v>
      </c>
      <c r="K41" s="1" t="s">
        <v>20</v>
      </c>
      <c r="L41" s="1" t="s">
        <v>21</v>
      </c>
      <c r="M41" s="11" t="s">
        <v>105</v>
      </c>
    </row>
    <row r="42" spans="1:13" x14ac:dyDescent="0.2">
      <c r="A42" s="30"/>
      <c r="B42" s="7" t="s">
        <v>102</v>
      </c>
      <c r="D42" s="9" t="s">
        <v>15</v>
      </c>
      <c r="F42" s="11" t="s">
        <v>16</v>
      </c>
      <c r="G42" s="11" t="s">
        <v>17</v>
      </c>
      <c r="H42" s="13">
        <v>9651.2900000000009</v>
      </c>
      <c r="I42" s="9" t="s">
        <v>106</v>
      </c>
      <c r="J42" s="1" t="s">
        <v>107</v>
      </c>
      <c r="K42" s="1" t="s">
        <v>20</v>
      </c>
      <c r="L42" s="1" t="s">
        <v>21</v>
      </c>
      <c r="M42" s="11" t="s">
        <v>105</v>
      </c>
    </row>
    <row r="43" spans="1:13" x14ac:dyDescent="0.2">
      <c r="A43" s="30"/>
      <c r="B43" s="7" t="s">
        <v>102</v>
      </c>
      <c r="D43" s="9" t="s">
        <v>15</v>
      </c>
      <c r="F43" s="11" t="s">
        <v>16</v>
      </c>
      <c r="G43" s="11" t="s">
        <v>17</v>
      </c>
      <c r="H43" s="13">
        <v>3254.65</v>
      </c>
      <c r="I43" s="9" t="s">
        <v>108</v>
      </c>
      <c r="J43" s="1" t="s">
        <v>109</v>
      </c>
      <c r="K43" s="1" t="s">
        <v>20</v>
      </c>
      <c r="L43" s="1" t="s">
        <v>21</v>
      </c>
      <c r="M43" s="11" t="s">
        <v>105</v>
      </c>
    </row>
    <row r="44" spans="1:13" x14ac:dyDescent="0.2">
      <c r="A44" s="30"/>
      <c r="B44" s="7" t="s">
        <v>102</v>
      </c>
      <c r="D44" s="9" t="s">
        <v>15</v>
      </c>
      <c r="F44" s="11" t="s">
        <v>16</v>
      </c>
      <c r="G44" s="11" t="s">
        <v>17</v>
      </c>
      <c r="H44" s="13">
        <v>5819.55</v>
      </c>
      <c r="I44" s="9" t="s">
        <v>110</v>
      </c>
      <c r="J44" s="1" t="s">
        <v>111</v>
      </c>
      <c r="K44" s="1" t="s">
        <v>20</v>
      </c>
      <c r="L44" s="1" t="s">
        <v>21</v>
      </c>
      <c r="M44" s="11" t="s">
        <v>105</v>
      </c>
    </row>
    <row r="45" spans="1:13" x14ac:dyDescent="0.2">
      <c r="A45" s="30"/>
      <c r="B45" s="7" t="s">
        <v>102</v>
      </c>
      <c r="D45" s="9" t="s">
        <v>15</v>
      </c>
      <c r="F45" s="11" t="s">
        <v>16</v>
      </c>
      <c r="G45" s="11" t="s">
        <v>17</v>
      </c>
      <c r="H45" s="13">
        <v>46367.68</v>
      </c>
      <c r="I45" s="9" t="s">
        <v>112</v>
      </c>
      <c r="J45" s="1" t="s">
        <v>113</v>
      </c>
      <c r="K45" s="1" t="s">
        <v>20</v>
      </c>
      <c r="L45" s="1" t="s">
        <v>21</v>
      </c>
      <c r="M45" s="11" t="s">
        <v>105</v>
      </c>
    </row>
    <row r="46" spans="1:13" x14ac:dyDescent="0.2">
      <c r="A46" s="30"/>
      <c r="B46" s="7" t="s">
        <v>102</v>
      </c>
      <c r="D46" s="9" t="s">
        <v>15</v>
      </c>
      <c r="F46" s="11" t="s">
        <v>16</v>
      </c>
      <c r="G46" s="11" t="s">
        <v>17</v>
      </c>
      <c r="H46" s="13">
        <v>1908.95</v>
      </c>
      <c r="I46" s="9" t="s">
        <v>114</v>
      </c>
      <c r="J46" s="1" t="s">
        <v>115</v>
      </c>
      <c r="K46" s="1" t="s">
        <v>20</v>
      </c>
      <c r="L46" s="1" t="s">
        <v>21</v>
      </c>
      <c r="M46" s="11" t="s">
        <v>105</v>
      </c>
    </row>
    <row r="47" spans="1:13" x14ac:dyDescent="0.2">
      <c r="A47" s="30"/>
      <c r="B47" s="7" t="s">
        <v>102</v>
      </c>
      <c r="D47" s="9" t="s">
        <v>15</v>
      </c>
      <c r="F47" s="11" t="s">
        <v>16</v>
      </c>
      <c r="G47" s="11" t="s">
        <v>31</v>
      </c>
      <c r="H47" s="13">
        <v>319.17</v>
      </c>
      <c r="I47" s="9" t="s">
        <v>103</v>
      </c>
      <c r="J47" s="1" t="s">
        <v>104</v>
      </c>
      <c r="K47" s="1" t="s">
        <v>20</v>
      </c>
      <c r="L47" s="1" t="s">
        <v>21</v>
      </c>
      <c r="M47" s="11" t="s">
        <v>116</v>
      </c>
    </row>
    <row r="48" spans="1:13" x14ac:dyDescent="0.2">
      <c r="A48" s="30"/>
      <c r="B48" s="7" t="s">
        <v>102</v>
      </c>
      <c r="D48" s="9" t="s">
        <v>15</v>
      </c>
      <c r="F48" s="11" t="s">
        <v>16</v>
      </c>
      <c r="G48" s="11" t="s">
        <v>31</v>
      </c>
      <c r="H48" s="13">
        <v>290.14</v>
      </c>
      <c r="I48" s="9" t="s">
        <v>106</v>
      </c>
      <c r="J48" s="1" t="s">
        <v>107</v>
      </c>
      <c r="K48" s="1" t="s">
        <v>20</v>
      </c>
      <c r="L48" s="1" t="s">
        <v>21</v>
      </c>
      <c r="M48" s="11" t="s">
        <v>116</v>
      </c>
    </row>
    <row r="49" spans="1:13" x14ac:dyDescent="0.2">
      <c r="A49" s="30"/>
      <c r="B49" s="7" t="s">
        <v>102</v>
      </c>
      <c r="D49" s="9" t="s">
        <v>15</v>
      </c>
      <c r="F49" s="11" t="s">
        <v>16</v>
      </c>
      <c r="G49" s="11" t="s">
        <v>31</v>
      </c>
      <c r="H49" s="13">
        <v>96.71</v>
      </c>
      <c r="I49" s="9" t="s">
        <v>108</v>
      </c>
      <c r="J49" s="1" t="s">
        <v>109</v>
      </c>
      <c r="K49" s="1" t="s">
        <v>20</v>
      </c>
      <c r="L49" s="1" t="s">
        <v>21</v>
      </c>
      <c r="M49" s="11" t="s">
        <v>116</v>
      </c>
    </row>
    <row r="50" spans="1:13" x14ac:dyDescent="0.2">
      <c r="A50" s="30"/>
      <c r="B50" s="7" t="s">
        <v>102</v>
      </c>
      <c r="D50" s="9" t="s">
        <v>15</v>
      </c>
      <c r="F50" s="11" t="s">
        <v>16</v>
      </c>
      <c r="G50" s="11" t="s">
        <v>31</v>
      </c>
      <c r="H50" s="13">
        <v>321.20999999999998</v>
      </c>
      <c r="I50" s="9" t="s">
        <v>110</v>
      </c>
      <c r="J50" s="1" t="s">
        <v>111</v>
      </c>
      <c r="K50" s="1" t="s">
        <v>20</v>
      </c>
      <c r="L50" s="1" t="s">
        <v>21</v>
      </c>
      <c r="M50" s="11" t="s">
        <v>116</v>
      </c>
    </row>
    <row r="51" spans="1:13" x14ac:dyDescent="0.2">
      <c r="A51" s="30"/>
      <c r="B51" s="7" t="s">
        <v>102</v>
      </c>
      <c r="D51" s="9" t="s">
        <v>15</v>
      </c>
      <c r="F51" s="11" t="s">
        <v>16</v>
      </c>
      <c r="G51" s="11" t="s">
        <v>31</v>
      </c>
      <c r="H51" s="13">
        <v>1226.18</v>
      </c>
      <c r="I51" s="9" t="s">
        <v>112</v>
      </c>
      <c r="J51" s="1" t="s">
        <v>113</v>
      </c>
      <c r="K51" s="1" t="s">
        <v>20</v>
      </c>
      <c r="L51" s="1" t="s">
        <v>21</v>
      </c>
      <c r="M51" s="11" t="s">
        <v>116</v>
      </c>
    </row>
    <row r="52" spans="1:13" x14ac:dyDescent="0.2">
      <c r="A52" s="30"/>
      <c r="B52" s="7" t="s">
        <v>102</v>
      </c>
      <c r="C52" s="1" t="s">
        <v>117</v>
      </c>
      <c r="D52" s="9" t="s">
        <v>118</v>
      </c>
      <c r="E52" s="1" t="s">
        <v>82</v>
      </c>
      <c r="F52" s="11" t="s">
        <v>119</v>
      </c>
      <c r="G52" s="11" t="s">
        <v>15</v>
      </c>
      <c r="H52" s="13">
        <v>200</v>
      </c>
      <c r="I52" s="9" t="s">
        <v>120</v>
      </c>
      <c r="J52" s="1" t="s">
        <v>121</v>
      </c>
      <c r="K52" s="1" t="s">
        <v>58</v>
      </c>
      <c r="L52" s="1" t="s">
        <v>59</v>
      </c>
      <c r="M52" s="11" t="s">
        <v>79</v>
      </c>
    </row>
    <row r="53" spans="1:13" x14ac:dyDescent="0.2">
      <c r="A53" s="29"/>
      <c r="B53" s="15" t="s">
        <v>122</v>
      </c>
      <c r="C53" s="3"/>
      <c r="D53" s="16"/>
      <c r="E53" s="3"/>
      <c r="F53" s="17"/>
      <c r="G53" s="17"/>
      <c r="H53" s="18">
        <f>SUM(H54:H64)</f>
        <v>4216.78</v>
      </c>
      <c r="I53" s="16"/>
      <c r="J53" s="3"/>
      <c r="K53" s="3"/>
      <c r="L53" s="3"/>
      <c r="M53" s="17"/>
    </row>
    <row r="54" spans="1:13" x14ac:dyDescent="0.2">
      <c r="A54" s="30"/>
      <c r="B54" s="7" t="s">
        <v>122</v>
      </c>
      <c r="C54" s="1" t="s">
        <v>123</v>
      </c>
      <c r="D54" s="9" t="s">
        <v>124</v>
      </c>
      <c r="E54" s="1" t="s">
        <v>125</v>
      </c>
      <c r="F54" s="11" t="s">
        <v>126</v>
      </c>
      <c r="G54" s="11" t="s">
        <v>127</v>
      </c>
      <c r="H54" s="13">
        <v>75</v>
      </c>
      <c r="I54" s="9" t="s">
        <v>128</v>
      </c>
      <c r="J54" s="1" t="s">
        <v>129</v>
      </c>
      <c r="K54" s="1" t="s">
        <v>58</v>
      </c>
      <c r="L54" s="1" t="s">
        <v>59</v>
      </c>
      <c r="M54" s="11" t="s">
        <v>79</v>
      </c>
    </row>
    <row r="55" spans="1:13" x14ac:dyDescent="0.2">
      <c r="A55" s="30"/>
      <c r="B55" s="7" t="s">
        <v>122</v>
      </c>
      <c r="C55" s="1" t="s">
        <v>130</v>
      </c>
      <c r="D55" s="9" t="s">
        <v>131</v>
      </c>
      <c r="E55" s="1" t="s">
        <v>132</v>
      </c>
      <c r="F55" s="11" t="s">
        <v>133</v>
      </c>
      <c r="G55" s="11" t="s">
        <v>134</v>
      </c>
      <c r="H55" s="13">
        <v>26.67</v>
      </c>
      <c r="I55" s="9" t="s">
        <v>135</v>
      </c>
      <c r="J55" s="1" t="s">
        <v>136</v>
      </c>
      <c r="K55" s="1" t="s">
        <v>58</v>
      </c>
      <c r="L55" s="1" t="s">
        <v>59</v>
      </c>
      <c r="M55" s="11" t="s">
        <v>79</v>
      </c>
    </row>
    <row r="56" spans="1:13" x14ac:dyDescent="0.2">
      <c r="A56" s="30"/>
      <c r="B56" s="7" t="s">
        <v>122</v>
      </c>
      <c r="C56" s="1" t="s">
        <v>130</v>
      </c>
      <c r="D56" s="9" t="s">
        <v>131</v>
      </c>
      <c r="E56" s="1" t="s">
        <v>132</v>
      </c>
      <c r="F56" s="11" t="s">
        <v>137</v>
      </c>
      <c r="G56" s="11" t="s">
        <v>134</v>
      </c>
      <c r="H56" s="13">
        <v>18.920000000000002</v>
      </c>
      <c r="I56" s="9" t="s">
        <v>135</v>
      </c>
      <c r="J56" s="1" t="s">
        <v>136</v>
      </c>
      <c r="K56" s="1" t="s">
        <v>58</v>
      </c>
      <c r="L56" s="1" t="s">
        <v>59</v>
      </c>
      <c r="M56" s="11" t="s">
        <v>79</v>
      </c>
    </row>
    <row r="57" spans="1:13" x14ac:dyDescent="0.2">
      <c r="A57" s="30"/>
      <c r="B57" s="7" t="s">
        <v>122</v>
      </c>
      <c r="C57" s="1" t="s">
        <v>87</v>
      </c>
      <c r="D57" s="9" t="s">
        <v>88</v>
      </c>
      <c r="E57" s="1" t="s">
        <v>89</v>
      </c>
      <c r="F57" s="11" t="s">
        <v>138</v>
      </c>
      <c r="G57" s="11" t="s">
        <v>15</v>
      </c>
      <c r="H57" s="13">
        <v>12.64</v>
      </c>
      <c r="I57" s="9" t="s">
        <v>84</v>
      </c>
      <c r="J57" s="1" t="s">
        <v>85</v>
      </c>
      <c r="K57" s="1" t="s">
        <v>58</v>
      </c>
      <c r="L57" s="1" t="s">
        <v>59</v>
      </c>
      <c r="M57" s="11" t="s">
        <v>79</v>
      </c>
    </row>
    <row r="58" spans="1:13" x14ac:dyDescent="0.2">
      <c r="A58" s="30"/>
      <c r="B58" s="7" t="s">
        <v>122</v>
      </c>
      <c r="C58" s="1" t="s">
        <v>98</v>
      </c>
      <c r="D58" s="9" t="s">
        <v>99</v>
      </c>
      <c r="E58" s="1" t="s">
        <v>100</v>
      </c>
      <c r="F58" s="11" t="s">
        <v>101</v>
      </c>
      <c r="G58" s="11" t="s">
        <v>139</v>
      </c>
      <c r="H58" s="13">
        <v>112.96</v>
      </c>
      <c r="I58" s="9" t="s">
        <v>48</v>
      </c>
      <c r="J58" s="1" t="s">
        <v>49</v>
      </c>
      <c r="K58" s="1" t="s">
        <v>20</v>
      </c>
      <c r="L58" s="1" t="s">
        <v>50</v>
      </c>
      <c r="M58" s="11" t="s">
        <v>140</v>
      </c>
    </row>
    <row r="59" spans="1:13" x14ac:dyDescent="0.2">
      <c r="A59" s="30"/>
      <c r="B59" s="7" t="s">
        <v>122</v>
      </c>
      <c r="D59" s="9" t="s">
        <v>15</v>
      </c>
      <c r="F59" s="11" t="s">
        <v>16</v>
      </c>
      <c r="G59" s="11" t="s">
        <v>141</v>
      </c>
      <c r="H59" s="13">
        <v>537.24</v>
      </c>
      <c r="I59" s="9" t="s">
        <v>103</v>
      </c>
      <c r="J59" s="1" t="s">
        <v>104</v>
      </c>
      <c r="K59" s="1" t="s">
        <v>58</v>
      </c>
      <c r="L59" s="1" t="s">
        <v>96</v>
      </c>
      <c r="M59" s="11" t="s">
        <v>140</v>
      </c>
    </row>
    <row r="60" spans="1:13" x14ac:dyDescent="0.2">
      <c r="A60" s="30"/>
      <c r="B60" s="7" t="s">
        <v>122</v>
      </c>
      <c r="D60" s="9" t="s">
        <v>15</v>
      </c>
      <c r="F60" s="11" t="s">
        <v>16</v>
      </c>
      <c r="G60" s="11" t="s">
        <v>141</v>
      </c>
      <c r="H60" s="13">
        <v>440.2</v>
      </c>
      <c r="I60" s="9" t="s">
        <v>106</v>
      </c>
      <c r="J60" s="1" t="s">
        <v>107</v>
      </c>
      <c r="K60" s="1" t="s">
        <v>58</v>
      </c>
      <c r="L60" s="1" t="s">
        <v>96</v>
      </c>
      <c r="M60" s="11" t="s">
        <v>140</v>
      </c>
    </row>
    <row r="61" spans="1:13" x14ac:dyDescent="0.2">
      <c r="A61" s="30"/>
      <c r="B61" s="7" t="s">
        <v>122</v>
      </c>
      <c r="D61" s="9" t="s">
        <v>15</v>
      </c>
      <c r="F61" s="11" t="s">
        <v>16</v>
      </c>
      <c r="G61" s="11" t="s">
        <v>141</v>
      </c>
      <c r="H61" s="13">
        <v>162.81</v>
      </c>
      <c r="I61" s="9" t="s">
        <v>108</v>
      </c>
      <c r="J61" s="1" t="s">
        <v>109</v>
      </c>
      <c r="K61" s="1" t="s">
        <v>58</v>
      </c>
      <c r="L61" s="1" t="s">
        <v>96</v>
      </c>
      <c r="M61" s="11" t="s">
        <v>140</v>
      </c>
    </row>
    <row r="62" spans="1:13" x14ac:dyDescent="0.2">
      <c r="A62" s="30"/>
      <c r="B62" s="7" t="s">
        <v>122</v>
      </c>
      <c r="D62" s="9" t="s">
        <v>15</v>
      </c>
      <c r="F62" s="11" t="s">
        <v>16</v>
      </c>
      <c r="G62" s="11" t="s">
        <v>141</v>
      </c>
      <c r="H62" s="13">
        <v>170.6</v>
      </c>
      <c r="I62" s="9" t="s">
        <v>110</v>
      </c>
      <c r="J62" s="1" t="s">
        <v>111</v>
      </c>
      <c r="K62" s="1" t="s">
        <v>58</v>
      </c>
      <c r="L62" s="1" t="s">
        <v>96</v>
      </c>
      <c r="M62" s="11" t="s">
        <v>140</v>
      </c>
    </row>
    <row r="63" spans="1:13" x14ac:dyDescent="0.2">
      <c r="A63" s="30"/>
      <c r="B63" s="7" t="s">
        <v>122</v>
      </c>
      <c r="D63" s="9" t="s">
        <v>15</v>
      </c>
      <c r="F63" s="11" t="s">
        <v>16</v>
      </c>
      <c r="G63" s="11" t="s">
        <v>141</v>
      </c>
      <c r="H63" s="13">
        <v>2482.39</v>
      </c>
      <c r="I63" s="9" t="s">
        <v>112</v>
      </c>
      <c r="J63" s="1" t="s">
        <v>113</v>
      </c>
      <c r="K63" s="1" t="s">
        <v>58</v>
      </c>
      <c r="L63" s="1" t="s">
        <v>96</v>
      </c>
      <c r="M63" s="11" t="s">
        <v>140</v>
      </c>
    </row>
    <row r="64" spans="1:13" x14ac:dyDescent="0.2">
      <c r="A64" s="30"/>
      <c r="B64" s="7" t="s">
        <v>122</v>
      </c>
      <c r="D64" s="9" t="s">
        <v>15</v>
      </c>
      <c r="F64" s="11" t="s">
        <v>16</v>
      </c>
      <c r="G64" s="11" t="s">
        <v>141</v>
      </c>
      <c r="H64" s="13">
        <v>177.35</v>
      </c>
      <c r="I64" s="9" t="s">
        <v>114</v>
      </c>
      <c r="J64" s="1" t="s">
        <v>115</v>
      </c>
      <c r="K64" s="1" t="s">
        <v>58</v>
      </c>
      <c r="L64" s="1" t="s">
        <v>96</v>
      </c>
      <c r="M64" s="11" t="s">
        <v>140</v>
      </c>
    </row>
    <row r="65" spans="1:13" x14ac:dyDescent="0.2">
      <c r="A65" s="29"/>
      <c r="B65" s="15" t="s">
        <v>142</v>
      </c>
      <c r="C65" s="3"/>
      <c r="D65" s="16"/>
      <c r="E65" s="3"/>
      <c r="F65" s="17"/>
      <c r="G65" s="17"/>
      <c r="H65" s="18">
        <v>6187.5</v>
      </c>
      <c r="I65" s="16"/>
      <c r="J65" s="3"/>
      <c r="K65" s="3"/>
      <c r="L65" s="3"/>
      <c r="M65" s="17"/>
    </row>
    <row r="66" spans="1:13" x14ac:dyDescent="0.2">
      <c r="A66" s="30"/>
      <c r="B66" s="7" t="s">
        <v>142</v>
      </c>
      <c r="C66" s="1" t="s">
        <v>143</v>
      </c>
      <c r="D66" s="9" t="s">
        <v>144</v>
      </c>
      <c r="E66" s="1" t="s">
        <v>100</v>
      </c>
      <c r="F66" s="11" t="s">
        <v>145</v>
      </c>
      <c r="G66" s="11" t="s">
        <v>15</v>
      </c>
      <c r="H66" s="13">
        <v>6187.5</v>
      </c>
      <c r="I66" s="9" t="s">
        <v>146</v>
      </c>
      <c r="J66" s="1" t="s">
        <v>147</v>
      </c>
      <c r="K66" s="1" t="s">
        <v>58</v>
      </c>
      <c r="L66" s="1" t="s">
        <v>148</v>
      </c>
      <c r="M66" s="11" t="s">
        <v>149</v>
      </c>
    </row>
    <row r="67" spans="1:13" x14ac:dyDescent="0.2">
      <c r="A67" s="29"/>
      <c r="B67" s="15" t="s">
        <v>163</v>
      </c>
      <c r="C67" s="3"/>
      <c r="D67" s="16"/>
      <c r="E67" s="3"/>
      <c r="F67" s="17"/>
      <c r="G67" s="17"/>
      <c r="H67" s="18">
        <v>449.40999999999997</v>
      </c>
      <c r="I67" s="16"/>
      <c r="J67" s="3"/>
      <c r="K67" s="3"/>
      <c r="L67" s="3"/>
      <c r="M67" s="17"/>
    </row>
    <row r="68" spans="1:13" x14ac:dyDescent="0.2">
      <c r="A68" s="30"/>
      <c r="B68" s="7" t="s">
        <v>163</v>
      </c>
      <c r="C68" s="1" t="s">
        <v>164</v>
      </c>
      <c r="D68" s="9" t="s">
        <v>165</v>
      </c>
      <c r="E68" s="1" t="s">
        <v>100</v>
      </c>
      <c r="F68" s="11" t="s">
        <v>166</v>
      </c>
      <c r="G68" s="11" t="s">
        <v>167</v>
      </c>
      <c r="H68" s="13">
        <v>164.29</v>
      </c>
      <c r="I68" s="9" t="s">
        <v>168</v>
      </c>
      <c r="J68" s="1" t="s">
        <v>169</v>
      </c>
      <c r="K68" s="1" t="s">
        <v>58</v>
      </c>
      <c r="L68" s="1" t="s">
        <v>59</v>
      </c>
      <c r="M68" s="11" t="s">
        <v>79</v>
      </c>
    </row>
    <row r="69" spans="1:13" x14ac:dyDescent="0.2">
      <c r="A69" s="30"/>
      <c r="B69" s="7" t="s">
        <v>163</v>
      </c>
      <c r="C69" s="1" t="s">
        <v>170</v>
      </c>
      <c r="D69" s="9" t="s">
        <v>171</v>
      </c>
      <c r="E69" s="1" t="s">
        <v>172</v>
      </c>
      <c r="F69" s="11" t="s">
        <v>173</v>
      </c>
      <c r="G69" s="11" t="s">
        <v>15</v>
      </c>
      <c r="H69" s="13">
        <v>58.48</v>
      </c>
      <c r="I69" s="9" t="s">
        <v>174</v>
      </c>
      <c r="J69" s="1" t="s">
        <v>175</v>
      </c>
      <c r="K69" s="1" t="s">
        <v>58</v>
      </c>
      <c r="L69" s="1" t="s">
        <v>59</v>
      </c>
      <c r="M69" s="11" t="s">
        <v>176</v>
      </c>
    </row>
    <row r="70" spans="1:13" ht="25.5" x14ac:dyDescent="0.2">
      <c r="A70" s="30"/>
      <c r="B70" s="7" t="s">
        <v>163</v>
      </c>
      <c r="C70" s="1" t="s">
        <v>177</v>
      </c>
      <c r="D70" s="9" t="s">
        <v>178</v>
      </c>
      <c r="E70" s="1" t="s">
        <v>179</v>
      </c>
      <c r="F70" s="11" t="s">
        <v>180</v>
      </c>
      <c r="G70" s="19" t="s">
        <v>181</v>
      </c>
      <c r="H70" s="13">
        <v>39.81</v>
      </c>
      <c r="I70" s="9" t="s">
        <v>77</v>
      </c>
      <c r="J70" s="1" t="s">
        <v>78</v>
      </c>
      <c r="K70" s="1" t="s">
        <v>58</v>
      </c>
      <c r="L70" s="1" t="s">
        <v>59</v>
      </c>
      <c r="M70" s="11" t="s">
        <v>176</v>
      </c>
    </row>
    <row r="71" spans="1:13" x14ac:dyDescent="0.2">
      <c r="A71" s="30"/>
      <c r="B71" s="7" t="s">
        <v>163</v>
      </c>
      <c r="C71" s="1" t="s">
        <v>73</v>
      </c>
      <c r="D71" s="9" t="s">
        <v>74</v>
      </c>
      <c r="E71" s="1" t="s">
        <v>75</v>
      </c>
      <c r="F71" s="11" t="s">
        <v>76</v>
      </c>
      <c r="G71" s="11" t="s">
        <v>15</v>
      </c>
      <c r="H71" s="13">
        <v>75</v>
      </c>
      <c r="I71" s="9" t="s">
        <v>77</v>
      </c>
      <c r="J71" s="1" t="s">
        <v>78</v>
      </c>
      <c r="K71" s="1" t="s">
        <v>58</v>
      </c>
      <c r="L71" s="1" t="s">
        <v>59</v>
      </c>
      <c r="M71" s="11" t="s">
        <v>176</v>
      </c>
    </row>
    <row r="72" spans="1:13" ht="25.5" x14ac:dyDescent="0.2">
      <c r="A72" s="30"/>
      <c r="B72" s="7" t="s">
        <v>163</v>
      </c>
      <c r="C72" s="1" t="s">
        <v>182</v>
      </c>
      <c r="D72" s="9" t="s">
        <v>183</v>
      </c>
      <c r="E72" s="1" t="s">
        <v>184</v>
      </c>
      <c r="F72" s="11" t="s">
        <v>185</v>
      </c>
      <c r="G72" s="19" t="s">
        <v>181</v>
      </c>
      <c r="H72" s="13">
        <v>86</v>
      </c>
      <c r="I72" s="9" t="s">
        <v>186</v>
      </c>
      <c r="J72" s="1" t="s">
        <v>187</v>
      </c>
      <c r="K72" s="1" t="s">
        <v>58</v>
      </c>
      <c r="L72" s="1" t="s">
        <v>59</v>
      </c>
      <c r="M72" s="11" t="s">
        <v>176</v>
      </c>
    </row>
    <row r="73" spans="1:13" x14ac:dyDescent="0.2">
      <c r="A73" s="30"/>
      <c r="B73" s="7" t="s">
        <v>163</v>
      </c>
      <c r="C73" s="1" t="s">
        <v>130</v>
      </c>
      <c r="D73" s="9" t="s">
        <v>131</v>
      </c>
      <c r="E73" s="1" t="s">
        <v>132</v>
      </c>
      <c r="F73" s="11" t="s">
        <v>188</v>
      </c>
      <c r="G73" s="11" t="s">
        <v>134</v>
      </c>
      <c r="H73" s="13">
        <v>25.83</v>
      </c>
      <c r="I73" s="9" t="s">
        <v>135</v>
      </c>
      <c r="J73" s="1" t="s">
        <v>136</v>
      </c>
      <c r="K73" s="1" t="s">
        <v>58</v>
      </c>
      <c r="L73" s="1" t="s">
        <v>59</v>
      </c>
      <c r="M73" s="11" t="s">
        <v>176</v>
      </c>
    </row>
    <row r="74" spans="1:13" x14ac:dyDescent="0.2">
      <c r="A74" s="29"/>
      <c r="B74" s="15" t="s">
        <v>189</v>
      </c>
      <c r="C74" s="3"/>
      <c r="D74" s="16"/>
      <c r="E74" s="3"/>
      <c r="F74" s="17"/>
      <c r="G74" s="17"/>
      <c r="H74" s="18">
        <v>2102.11</v>
      </c>
      <c r="I74" s="16"/>
      <c r="J74" s="3"/>
      <c r="K74" s="3"/>
      <c r="L74" s="3"/>
      <c r="M74" s="17"/>
    </row>
    <row r="75" spans="1:13" x14ac:dyDescent="0.2">
      <c r="A75" s="30"/>
      <c r="B75" s="7" t="s">
        <v>189</v>
      </c>
      <c r="C75" s="1" t="s">
        <v>87</v>
      </c>
      <c r="D75" s="9" t="s">
        <v>88</v>
      </c>
      <c r="E75" s="1" t="s">
        <v>89</v>
      </c>
      <c r="F75" s="11" t="s">
        <v>16</v>
      </c>
      <c r="G75" s="11" t="s">
        <v>83</v>
      </c>
      <c r="H75" s="13">
        <v>99.05</v>
      </c>
      <c r="I75" s="9" t="s">
        <v>84</v>
      </c>
      <c r="J75" s="1" t="s">
        <v>85</v>
      </c>
      <c r="K75" s="1" t="s">
        <v>58</v>
      </c>
      <c r="L75" s="1" t="s">
        <v>59</v>
      </c>
      <c r="M75" s="11" t="s">
        <v>86</v>
      </c>
    </row>
    <row r="76" spans="1:13" x14ac:dyDescent="0.2">
      <c r="A76" s="30"/>
      <c r="B76" s="7" t="s">
        <v>189</v>
      </c>
      <c r="C76" s="1" t="s">
        <v>87</v>
      </c>
      <c r="D76" s="9" t="s">
        <v>88</v>
      </c>
      <c r="E76" s="1" t="s">
        <v>89</v>
      </c>
      <c r="F76" s="11" t="s">
        <v>16</v>
      </c>
      <c r="G76" s="11" t="s">
        <v>83</v>
      </c>
      <c r="H76" s="13">
        <v>21.2</v>
      </c>
      <c r="I76" s="9" t="s">
        <v>84</v>
      </c>
      <c r="J76" s="1" t="s">
        <v>85</v>
      </c>
      <c r="K76" s="1" t="s">
        <v>58</v>
      </c>
      <c r="L76" s="1" t="s">
        <v>59</v>
      </c>
      <c r="M76" s="11" t="s">
        <v>86</v>
      </c>
    </row>
    <row r="77" spans="1:13" x14ac:dyDescent="0.2">
      <c r="A77" s="30"/>
      <c r="B77" s="7" t="s">
        <v>189</v>
      </c>
      <c r="C77" s="1" t="s">
        <v>190</v>
      </c>
      <c r="D77" s="9" t="s">
        <v>191</v>
      </c>
      <c r="E77" s="1" t="s">
        <v>100</v>
      </c>
      <c r="F77" s="11" t="s">
        <v>192</v>
      </c>
      <c r="G77" s="11" t="s">
        <v>15</v>
      </c>
      <c r="H77" s="13">
        <v>1649.93</v>
      </c>
      <c r="I77" s="9" t="s">
        <v>193</v>
      </c>
      <c r="J77" s="1" t="s">
        <v>194</v>
      </c>
      <c r="K77" s="1" t="s">
        <v>58</v>
      </c>
      <c r="L77" s="1" t="s">
        <v>59</v>
      </c>
      <c r="M77" s="11" t="s">
        <v>195</v>
      </c>
    </row>
    <row r="78" spans="1:13" x14ac:dyDescent="0.2">
      <c r="A78" s="30"/>
      <c r="B78" s="7" t="s">
        <v>189</v>
      </c>
      <c r="C78" s="1" t="s">
        <v>87</v>
      </c>
      <c r="D78" s="9" t="s">
        <v>88</v>
      </c>
      <c r="E78" s="1" t="s">
        <v>89</v>
      </c>
      <c r="F78" s="11" t="s">
        <v>138</v>
      </c>
      <c r="G78" s="11" t="s">
        <v>15</v>
      </c>
      <c r="H78" s="13">
        <v>12.64</v>
      </c>
      <c r="I78" s="9" t="s">
        <v>84</v>
      </c>
      <c r="J78" s="1" t="s">
        <v>85</v>
      </c>
      <c r="K78" s="1" t="s">
        <v>58</v>
      </c>
      <c r="L78" s="1" t="s">
        <v>59</v>
      </c>
      <c r="M78" s="11" t="s">
        <v>195</v>
      </c>
    </row>
    <row r="79" spans="1:13" x14ac:dyDescent="0.2">
      <c r="A79" s="30"/>
      <c r="B79" s="7" t="s">
        <v>189</v>
      </c>
      <c r="C79" s="1" t="s">
        <v>123</v>
      </c>
      <c r="D79" s="9" t="s">
        <v>124</v>
      </c>
      <c r="E79" s="1" t="s">
        <v>125</v>
      </c>
      <c r="F79" s="11" t="s">
        <v>126</v>
      </c>
      <c r="G79" s="11" t="s">
        <v>127</v>
      </c>
      <c r="H79" s="13">
        <v>75</v>
      </c>
      <c r="I79" s="9" t="s">
        <v>128</v>
      </c>
      <c r="J79" s="1" t="s">
        <v>129</v>
      </c>
      <c r="K79" s="1" t="s">
        <v>58</v>
      </c>
      <c r="L79" s="1" t="s">
        <v>59</v>
      </c>
      <c r="M79" s="11" t="s">
        <v>196</v>
      </c>
    </row>
    <row r="80" spans="1:13" ht="25.5" x14ac:dyDescent="0.2">
      <c r="A80" s="30"/>
      <c r="B80" s="7" t="s">
        <v>189</v>
      </c>
      <c r="C80" s="1" t="s">
        <v>197</v>
      </c>
      <c r="D80" s="9" t="s">
        <v>198</v>
      </c>
      <c r="E80" s="1" t="s">
        <v>152</v>
      </c>
      <c r="F80" s="11" t="s">
        <v>199</v>
      </c>
      <c r="G80" s="19" t="s">
        <v>181</v>
      </c>
      <c r="H80" s="13">
        <v>20.93</v>
      </c>
      <c r="I80" s="9" t="s">
        <v>70</v>
      </c>
      <c r="J80" s="1" t="s">
        <v>71</v>
      </c>
      <c r="K80" s="1" t="s">
        <v>58</v>
      </c>
      <c r="L80" s="1" t="s">
        <v>59</v>
      </c>
      <c r="M80" s="11" t="s">
        <v>196</v>
      </c>
    </row>
    <row r="81" spans="1:13" x14ac:dyDescent="0.2">
      <c r="A81" s="30"/>
      <c r="B81" s="7" t="s">
        <v>189</v>
      </c>
      <c r="C81" s="1" t="s">
        <v>117</v>
      </c>
      <c r="D81" s="9" t="s">
        <v>118</v>
      </c>
      <c r="E81" s="1" t="s">
        <v>82</v>
      </c>
      <c r="F81" s="11" t="s">
        <v>119</v>
      </c>
      <c r="G81" s="11" t="s">
        <v>15</v>
      </c>
      <c r="H81" s="13">
        <v>200</v>
      </c>
      <c r="I81" s="9" t="s">
        <v>120</v>
      </c>
      <c r="J81" s="1" t="s">
        <v>121</v>
      </c>
      <c r="K81" s="1" t="s">
        <v>58</v>
      </c>
      <c r="L81" s="1" t="s">
        <v>59</v>
      </c>
      <c r="M81" s="11" t="s">
        <v>196</v>
      </c>
    </row>
    <row r="82" spans="1:13" x14ac:dyDescent="0.2">
      <c r="A82" s="30"/>
      <c r="B82" s="7" t="s">
        <v>189</v>
      </c>
      <c r="C82" s="1" t="s">
        <v>130</v>
      </c>
      <c r="D82" s="9" t="s">
        <v>131</v>
      </c>
      <c r="E82" s="1" t="s">
        <v>132</v>
      </c>
      <c r="F82" s="11" t="s">
        <v>200</v>
      </c>
      <c r="G82" s="11" t="s">
        <v>134</v>
      </c>
      <c r="H82" s="13">
        <v>23.36</v>
      </c>
      <c r="I82" s="9" t="s">
        <v>135</v>
      </c>
      <c r="J82" s="1" t="s">
        <v>136</v>
      </c>
      <c r="K82" s="1" t="s">
        <v>58</v>
      </c>
      <c r="L82" s="1" t="s">
        <v>59</v>
      </c>
      <c r="M82" s="11" t="s">
        <v>196</v>
      </c>
    </row>
    <row r="83" spans="1:13" x14ac:dyDescent="0.2">
      <c r="A83" s="29"/>
      <c r="B83" s="15" t="s">
        <v>201</v>
      </c>
      <c r="C83" s="3"/>
      <c r="D83" s="16"/>
      <c r="E83" s="3"/>
      <c r="F83" s="17"/>
      <c r="G83" s="17"/>
      <c r="H83" s="18">
        <v>70.45</v>
      </c>
      <c r="I83" s="16"/>
      <c r="J83" s="3"/>
      <c r="K83" s="3"/>
      <c r="L83" s="3"/>
      <c r="M83" s="17"/>
    </row>
    <row r="84" spans="1:13" x14ac:dyDescent="0.2">
      <c r="A84" s="30"/>
      <c r="B84" s="7" t="s">
        <v>201</v>
      </c>
      <c r="C84" s="1" t="s">
        <v>170</v>
      </c>
      <c r="D84" s="9" t="s">
        <v>171</v>
      </c>
      <c r="E84" s="1" t="s">
        <v>172</v>
      </c>
      <c r="F84" s="11" t="s">
        <v>202</v>
      </c>
      <c r="G84" s="11" t="s">
        <v>203</v>
      </c>
      <c r="H84" s="13">
        <v>70.45</v>
      </c>
      <c r="I84" s="9" t="s">
        <v>174</v>
      </c>
      <c r="J84" s="1" t="s">
        <v>175</v>
      </c>
      <c r="K84" s="1" t="s">
        <v>58</v>
      </c>
      <c r="L84" s="1" t="s">
        <v>59</v>
      </c>
      <c r="M84" s="11" t="s">
        <v>79</v>
      </c>
    </row>
    <row r="85" spans="1:13" x14ac:dyDescent="0.2">
      <c r="A85" s="29"/>
      <c r="B85" s="15" t="s">
        <v>204</v>
      </c>
      <c r="C85" s="3"/>
      <c r="D85" s="16"/>
      <c r="E85" s="3"/>
      <c r="F85" s="17"/>
      <c r="G85" s="17"/>
      <c r="H85" s="18">
        <v>43.3</v>
      </c>
      <c r="I85" s="16"/>
      <c r="J85" s="3"/>
      <c r="K85" s="3"/>
      <c r="L85" s="3"/>
      <c r="M85" s="17"/>
    </row>
    <row r="86" spans="1:13" x14ac:dyDescent="0.2">
      <c r="A86" s="30"/>
      <c r="B86" s="7" t="s">
        <v>204</v>
      </c>
      <c r="C86" s="1" t="s">
        <v>87</v>
      </c>
      <c r="D86" s="9" t="s">
        <v>88</v>
      </c>
      <c r="E86" s="1" t="s">
        <v>89</v>
      </c>
      <c r="F86" s="11" t="s">
        <v>205</v>
      </c>
      <c r="G86" s="11" t="s">
        <v>15</v>
      </c>
      <c r="H86" s="13">
        <v>9</v>
      </c>
      <c r="I86" s="9" t="s">
        <v>91</v>
      </c>
      <c r="J86" s="1" t="s">
        <v>92</v>
      </c>
      <c r="K86" s="1" t="s">
        <v>58</v>
      </c>
      <c r="L86" s="1" t="s">
        <v>59</v>
      </c>
      <c r="M86" s="11" t="s">
        <v>79</v>
      </c>
    </row>
    <row r="87" spans="1:13" x14ac:dyDescent="0.2">
      <c r="A87" s="30"/>
      <c r="B87" s="7" t="s">
        <v>204</v>
      </c>
      <c r="C87" s="1" t="s">
        <v>206</v>
      </c>
      <c r="D87" s="9" t="s">
        <v>207</v>
      </c>
      <c r="E87" s="1" t="s">
        <v>208</v>
      </c>
      <c r="F87" s="11" t="s">
        <v>209</v>
      </c>
      <c r="G87" s="11" t="s">
        <v>210</v>
      </c>
      <c r="H87" s="13">
        <v>34.299999999999997</v>
      </c>
      <c r="I87" s="9" t="s">
        <v>211</v>
      </c>
      <c r="J87" s="1" t="s">
        <v>212</v>
      </c>
      <c r="K87" s="1" t="s">
        <v>58</v>
      </c>
      <c r="L87" s="1" t="s">
        <v>59</v>
      </c>
      <c r="M87" s="11" t="s">
        <v>79</v>
      </c>
    </row>
    <row r="88" spans="1:13" x14ac:dyDescent="0.2">
      <c r="A88" s="29"/>
      <c r="B88" s="15" t="s">
        <v>213</v>
      </c>
      <c r="C88" s="3"/>
      <c r="D88" s="16"/>
      <c r="E88" s="3"/>
      <c r="F88" s="17"/>
      <c r="G88" s="17"/>
      <c r="H88" s="18">
        <v>1607.42</v>
      </c>
      <c r="I88" s="16"/>
      <c r="J88" s="3"/>
      <c r="K88" s="3"/>
      <c r="L88" s="3"/>
      <c r="M88" s="17"/>
    </row>
    <row r="89" spans="1:13" x14ac:dyDescent="0.2">
      <c r="A89" s="30"/>
      <c r="B89" s="7" t="s">
        <v>213</v>
      </c>
      <c r="C89" s="1" t="s">
        <v>87</v>
      </c>
      <c r="D89" s="9" t="s">
        <v>88</v>
      </c>
      <c r="E89" s="1" t="s">
        <v>89</v>
      </c>
      <c r="F89" s="11" t="s">
        <v>214</v>
      </c>
      <c r="G89" s="11" t="s">
        <v>15</v>
      </c>
      <c r="H89" s="13">
        <v>8.8000000000000007</v>
      </c>
      <c r="I89" s="9" t="s">
        <v>91</v>
      </c>
      <c r="J89" s="1" t="s">
        <v>92</v>
      </c>
      <c r="K89" s="1" t="s">
        <v>58</v>
      </c>
      <c r="L89" s="1" t="s">
        <v>59</v>
      </c>
      <c r="M89" s="11" t="s">
        <v>79</v>
      </c>
    </row>
    <row r="90" spans="1:13" x14ac:dyDescent="0.2">
      <c r="A90" s="30"/>
      <c r="B90" s="7" t="s">
        <v>213</v>
      </c>
      <c r="C90" s="1" t="s">
        <v>215</v>
      </c>
      <c r="D90" s="9" t="s">
        <v>216</v>
      </c>
      <c r="E90" s="1" t="s">
        <v>152</v>
      </c>
      <c r="F90" s="11" t="s">
        <v>217</v>
      </c>
      <c r="G90" s="11" t="s">
        <v>218</v>
      </c>
      <c r="H90" s="13">
        <v>21.98</v>
      </c>
      <c r="I90" s="9" t="s">
        <v>84</v>
      </c>
      <c r="J90" s="1" t="s">
        <v>85</v>
      </c>
      <c r="K90" s="1" t="s">
        <v>58</v>
      </c>
      <c r="L90" s="1" t="s">
        <v>59</v>
      </c>
      <c r="M90" s="11" t="s">
        <v>79</v>
      </c>
    </row>
    <row r="91" spans="1:13" x14ac:dyDescent="0.2">
      <c r="A91" s="30"/>
      <c r="B91" s="7" t="s">
        <v>213</v>
      </c>
      <c r="C91" s="1" t="s">
        <v>219</v>
      </c>
      <c r="D91" s="9" t="s">
        <v>220</v>
      </c>
      <c r="E91" s="1" t="s">
        <v>221</v>
      </c>
      <c r="F91" s="11" t="s">
        <v>222</v>
      </c>
      <c r="G91" s="11" t="s">
        <v>15</v>
      </c>
      <c r="H91" s="13">
        <v>399</v>
      </c>
      <c r="I91" s="9" t="s">
        <v>223</v>
      </c>
      <c r="J91" s="1" t="s">
        <v>224</v>
      </c>
      <c r="K91" s="1" t="s">
        <v>58</v>
      </c>
      <c r="L91" s="1" t="s">
        <v>59</v>
      </c>
      <c r="M91" s="11" t="s">
        <v>225</v>
      </c>
    </row>
    <row r="92" spans="1:13" x14ac:dyDescent="0.2">
      <c r="A92" s="30"/>
      <c r="B92" s="7" t="s">
        <v>213</v>
      </c>
      <c r="C92" s="1" t="s">
        <v>150</v>
      </c>
      <c r="D92" s="9" t="s">
        <v>151</v>
      </c>
      <c r="E92" s="1" t="s">
        <v>152</v>
      </c>
      <c r="F92" s="11" t="s">
        <v>153</v>
      </c>
      <c r="G92" s="11" t="s">
        <v>154</v>
      </c>
      <c r="H92" s="13">
        <v>475</v>
      </c>
      <c r="I92" s="9" t="s">
        <v>155</v>
      </c>
      <c r="J92" s="1" t="s">
        <v>156</v>
      </c>
      <c r="K92" s="1" t="s">
        <v>58</v>
      </c>
      <c r="L92" s="1" t="s">
        <v>59</v>
      </c>
      <c r="M92" s="11" t="s">
        <v>225</v>
      </c>
    </row>
    <row r="93" spans="1:13" x14ac:dyDescent="0.2">
      <c r="A93" s="30"/>
      <c r="B93" s="7" t="s">
        <v>213</v>
      </c>
      <c r="C93" s="1" t="s">
        <v>150</v>
      </c>
      <c r="D93" s="9" t="s">
        <v>151</v>
      </c>
      <c r="E93" s="1" t="s">
        <v>152</v>
      </c>
      <c r="F93" s="11" t="s">
        <v>161</v>
      </c>
      <c r="G93" s="11" t="s">
        <v>162</v>
      </c>
      <c r="H93" s="13">
        <v>450</v>
      </c>
      <c r="I93" s="9" t="s">
        <v>155</v>
      </c>
      <c r="J93" s="1" t="s">
        <v>156</v>
      </c>
      <c r="K93" s="1" t="s">
        <v>58</v>
      </c>
      <c r="L93" s="1" t="s">
        <v>59</v>
      </c>
      <c r="M93" s="11" t="s">
        <v>225</v>
      </c>
    </row>
    <row r="94" spans="1:13" x14ac:dyDescent="0.2">
      <c r="A94" s="30"/>
      <c r="B94" s="7" t="s">
        <v>213</v>
      </c>
      <c r="C94" s="1" t="s">
        <v>226</v>
      </c>
      <c r="D94" s="9" t="s">
        <v>227</v>
      </c>
      <c r="E94" s="1" t="s">
        <v>228</v>
      </c>
      <c r="F94" s="11" t="s">
        <v>229</v>
      </c>
      <c r="G94" s="11" t="s">
        <v>15</v>
      </c>
      <c r="H94" s="13">
        <v>7.5</v>
      </c>
      <c r="I94" s="9" t="s">
        <v>230</v>
      </c>
      <c r="J94" s="1" t="s">
        <v>231</v>
      </c>
      <c r="K94" s="1" t="s">
        <v>58</v>
      </c>
      <c r="L94" s="1" t="s">
        <v>59</v>
      </c>
      <c r="M94" s="11" t="s">
        <v>225</v>
      </c>
    </row>
    <row r="95" spans="1:13" x14ac:dyDescent="0.2">
      <c r="A95" s="30"/>
      <c r="B95" s="7" t="s">
        <v>213</v>
      </c>
      <c r="C95" s="1" t="s">
        <v>130</v>
      </c>
      <c r="D95" s="9" t="s">
        <v>131</v>
      </c>
      <c r="E95" s="1" t="s">
        <v>132</v>
      </c>
      <c r="F95" s="11" t="s">
        <v>133</v>
      </c>
      <c r="G95" s="11" t="s">
        <v>134</v>
      </c>
      <c r="H95" s="13">
        <v>26.67</v>
      </c>
      <c r="I95" s="9" t="s">
        <v>135</v>
      </c>
      <c r="J95" s="1" t="s">
        <v>136</v>
      </c>
      <c r="K95" s="1" t="s">
        <v>58</v>
      </c>
      <c r="L95" s="1" t="s">
        <v>59</v>
      </c>
      <c r="M95" s="11" t="s">
        <v>225</v>
      </c>
    </row>
    <row r="96" spans="1:13" x14ac:dyDescent="0.2">
      <c r="A96" s="30"/>
      <c r="B96" s="7" t="s">
        <v>213</v>
      </c>
      <c r="C96" s="1" t="s">
        <v>130</v>
      </c>
      <c r="D96" s="9" t="s">
        <v>131</v>
      </c>
      <c r="E96" s="1" t="s">
        <v>132</v>
      </c>
      <c r="F96" s="11" t="s">
        <v>137</v>
      </c>
      <c r="G96" s="11" t="s">
        <v>134</v>
      </c>
      <c r="H96" s="13">
        <v>18.920000000000002</v>
      </c>
      <c r="I96" s="9" t="s">
        <v>135</v>
      </c>
      <c r="J96" s="1" t="s">
        <v>136</v>
      </c>
      <c r="K96" s="1" t="s">
        <v>58</v>
      </c>
      <c r="L96" s="1" t="s">
        <v>59</v>
      </c>
      <c r="M96" s="11" t="s">
        <v>225</v>
      </c>
    </row>
    <row r="97" spans="1:13" x14ac:dyDescent="0.2">
      <c r="A97" s="30"/>
      <c r="B97" s="7" t="s">
        <v>213</v>
      </c>
      <c r="C97" s="1" t="s">
        <v>232</v>
      </c>
      <c r="D97" s="9" t="s">
        <v>233</v>
      </c>
      <c r="E97" s="1" t="s">
        <v>82</v>
      </c>
      <c r="F97" s="11" t="s">
        <v>234</v>
      </c>
      <c r="G97" s="11" t="s">
        <v>15</v>
      </c>
      <c r="H97" s="13">
        <v>105.8</v>
      </c>
      <c r="I97" s="9" t="s">
        <v>77</v>
      </c>
      <c r="J97" s="1" t="s">
        <v>78</v>
      </c>
      <c r="K97" s="1" t="s">
        <v>58</v>
      </c>
      <c r="L97" s="1" t="s">
        <v>59</v>
      </c>
      <c r="M97" s="11" t="s">
        <v>225</v>
      </c>
    </row>
    <row r="98" spans="1:13" x14ac:dyDescent="0.2">
      <c r="A98" s="30"/>
      <c r="B98" s="7" t="s">
        <v>213</v>
      </c>
      <c r="C98" s="1" t="s">
        <v>157</v>
      </c>
      <c r="D98" s="9" t="s">
        <v>158</v>
      </c>
      <c r="E98" s="1" t="s">
        <v>100</v>
      </c>
      <c r="F98" s="11" t="s">
        <v>159</v>
      </c>
      <c r="G98" s="11" t="s">
        <v>160</v>
      </c>
      <c r="H98" s="13">
        <v>93.75</v>
      </c>
      <c r="I98" s="9" t="s">
        <v>77</v>
      </c>
      <c r="J98" s="1" t="s">
        <v>78</v>
      </c>
      <c r="K98" s="1" t="s">
        <v>58</v>
      </c>
      <c r="L98" s="1" t="s">
        <v>59</v>
      </c>
      <c r="M98" s="11" t="s">
        <v>225</v>
      </c>
    </row>
    <row r="99" spans="1:13" x14ac:dyDescent="0.2">
      <c r="A99" s="29"/>
      <c r="B99" s="15" t="s">
        <v>235</v>
      </c>
      <c r="C99" s="3"/>
      <c r="D99" s="16"/>
      <c r="E99" s="3"/>
      <c r="F99" s="17"/>
      <c r="G99" s="17"/>
      <c r="H99" s="18">
        <v>13451.6</v>
      </c>
      <c r="I99" s="16"/>
      <c r="J99" s="3"/>
      <c r="K99" s="3"/>
      <c r="L99" s="3"/>
      <c r="M99" s="17"/>
    </row>
    <row r="100" spans="1:13" x14ac:dyDescent="0.2">
      <c r="A100" s="30"/>
      <c r="B100" s="7" t="s">
        <v>235</v>
      </c>
      <c r="D100" s="9" t="s">
        <v>15</v>
      </c>
      <c r="F100" s="11" t="s">
        <v>16</v>
      </c>
      <c r="G100" s="11" t="s">
        <v>33</v>
      </c>
      <c r="H100" s="13">
        <v>203.45</v>
      </c>
      <c r="I100" s="9" t="s">
        <v>236</v>
      </c>
      <c r="J100" s="1" t="s">
        <v>237</v>
      </c>
      <c r="K100" s="1" t="s">
        <v>20</v>
      </c>
      <c r="L100" s="1" t="s">
        <v>21</v>
      </c>
      <c r="M100" s="11" t="s">
        <v>238</v>
      </c>
    </row>
    <row r="101" spans="1:13" x14ac:dyDescent="0.2">
      <c r="A101" s="30"/>
      <c r="B101" s="7" t="s">
        <v>235</v>
      </c>
      <c r="D101" s="9" t="s">
        <v>15</v>
      </c>
      <c r="F101" s="11" t="s">
        <v>16</v>
      </c>
      <c r="G101" s="11" t="s">
        <v>33</v>
      </c>
      <c r="H101" s="13">
        <v>184.96</v>
      </c>
      <c r="I101" s="9" t="s">
        <v>239</v>
      </c>
      <c r="J101" s="1" t="s">
        <v>240</v>
      </c>
      <c r="K101" s="1" t="s">
        <v>20</v>
      </c>
      <c r="L101" s="1" t="s">
        <v>21</v>
      </c>
      <c r="M101" s="11" t="s">
        <v>238</v>
      </c>
    </row>
    <row r="102" spans="1:13" x14ac:dyDescent="0.2">
      <c r="A102" s="30"/>
      <c r="B102" s="7" t="s">
        <v>235</v>
      </c>
      <c r="D102" s="9" t="s">
        <v>15</v>
      </c>
      <c r="F102" s="11" t="s">
        <v>16</v>
      </c>
      <c r="G102" s="11" t="s">
        <v>33</v>
      </c>
      <c r="H102" s="13">
        <v>61.66</v>
      </c>
      <c r="I102" s="9" t="s">
        <v>239</v>
      </c>
      <c r="J102" s="1" t="s">
        <v>240</v>
      </c>
      <c r="K102" s="1" t="s">
        <v>20</v>
      </c>
      <c r="L102" s="1" t="s">
        <v>21</v>
      </c>
      <c r="M102" s="11" t="s">
        <v>238</v>
      </c>
    </row>
    <row r="103" spans="1:13" x14ac:dyDescent="0.2">
      <c r="A103" s="30"/>
      <c r="B103" s="7" t="s">
        <v>235</v>
      </c>
      <c r="D103" s="9" t="s">
        <v>15</v>
      </c>
      <c r="F103" s="11" t="s">
        <v>16</v>
      </c>
      <c r="G103" s="11" t="s">
        <v>33</v>
      </c>
      <c r="H103" s="13">
        <v>206.46</v>
      </c>
      <c r="I103" s="9" t="s">
        <v>241</v>
      </c>
      <c r="J103" s="1" t="s">
        <v>242</v>
      </c>
      <c r="K103" s="1" t="s">
        <v>20</v>
      </c>
      <c r="L103" s="1" t="s">
        <v>21</v>
      </c>
      <c r="M103" s="11" t="s">
        <v>238</v>
      </c>
    </row>
    <row r="104" spans="1:13" x14ac:dyDescent="0.2">
      <c r="A104" s="30"/>
      <c r="B104" s="7" t="s">
        <v>235</v>
      </c>
      <c r="D104" s="9" t="s">
        <v>15</v>
      </c>
      <c r="F104" s="11" t="s">
        <v>16</v>
      </c>
      <c r="G104" s="11" t="s">
        <v>33</v>
      </c>
      <c r="H104" s="13">
        <v>1941.44</v>
      </c>
      <c r="I104" s="9" t="s">
        <v>243</v>
      </c>
      <c r="J104" s="1" t="s">
        <v>244</v>
      </c>
      <c r="K104" s="1" t="s">
        <v>20</v>
      </c>
      <c r="L104" s="1" t="s">
        <v>21</v>
      </c>
      <c r="M104" s="11" t="s">
        <v>238</v>
      </c>
    </row>
    <row r="105" spans="1:13" x14ac:dyDescent="0.2">
      <c r="A105" s="30"/>
      <c r="B105" s="7" t="s">
        <v>235</v>
      </c>
      <c r="C105" s="1" t="s">
        <v>143</v>
      </c>
      <c r="D105" s="9" t="s">
        <v>144</v>
      </c>
      <c r="E105" s="1" t="s">
        <v>100</v>
      </c>
      <c r="F105" s="11" t="s">
        <v>245</v>
      </c>
      <c r="G105" s="11" t="s">
        <v>15</v>
      </c>
      <c r="H105" s="13">
        <v>8250</v>
      </c>
      <c r="I105" s="9" t="s">
        <v>146</v>
      </c>
      <c r="J105" s="1" t="s">
        <v>147</v>
      </c>
      <c r="K105" s="1" t="s">
        <v>58</v>
      </c>
      <c r="L105" s="1" t="s">
        <v>148</v>
      </c>
      <c r="M105" s="11" t="s">
        <v>79</v>
      </c>
    </row>
    <row r="106" spans="1:13" x14ac:dyDescent="0.2">
      <c r="A106" s="30"/>
      <c r="B106" s="7" t="s">
        <v>235</v>
      </c>
      <c r="C106" s="1" t="s">
        <v>246</v>
      </c>
      <c r="D106" s="9" t="s">
        <v>247</v>
      </c>
      <c r="E106" s="1" t="s">
        <v>248</v>
      </c>
      <c r="F106" s="11" t="s">
        <v>249</v>
      </c>
      <c r="G106" s="11" t="s">
        <v>250</v>
      </c>
      <c r="H106" s="13">
        <v>2600.15</v>
      </c>
      <c r="I106" s="9" t="s">
        <v>251</v>
      </c>
      <c r="J106" s="1" t="s">
        <v>252</v>
      </c>
      <c r="K106" s="1" t="s">
        <v>20</v>
      </c>
      <c r="L106" s="1" t="s">
        <v>253</v>
      </c>
      <c r="M106" s="11" t="s">
        <v>79</v>
      </c>
    </row>
    <row r="107" spans="1:13" x14ac:dyDescent="0.2">
      <c r="A107" s="30"/>
      <c r="B107" s="7" t="s">
        <v>235</v>
      </c>
      <c r="C107" s="1" t="s">
        <v>246</v>
      </c>
      <c r="D107" s="9" t="s">
        <v>247</v>
      </c>
      <c r="E107" s="1" t="s">
        <v>248</v>
      </c>
      <c r="F107" s="11" t="s">
        <v>249</v>
      </c>
      <c r="G107" s="11" t="s">
        <v>250</v>
      </c>
      <c r="H107" s="13">
        <v>3.48</v>
      </c>
      <c r="I107" s="9" t="s">
        <v>251</v>
      </c>
      <c r="J107" s="1" t="s">
        <v>252</v>
      </c>
      <c r="K107" s="1" t="s">
        <v>254</v>
      </c>
      <c r="L107" s="1" t="s">
        <v>255</v>
      </c>
      <c r="M107" s="11" t="s">
        <v>79</v>
      </c>
    </row>
    <row r="108" spans="1:13" x14ac:dyDescent="0.2">
      <c r="A108" s="29"/>
      <c r="B108" s="15" t="s">
        <v>256</v>
      </c>
      <c r="C108" s="3"/>
      <c r="D108" s="16"/>
      <c r="E108" s="3"/>
      <c r="F108" s="17"/>
      <c r="G108" s="17"/>
      <c r="H108" s="18">
        <v>713.18000000000006</v>
      </c>
      <c r="I108" s="16"/>
      <c r="J108" s="3"/>
      <c r="K108" s="3"/>
      <c r="L108" s="3"/>
      <c r="M108" s="17"/>
    </row>
    <row r="109" spans="1:13" ht="25.5" x14ac:dyDescent="0.2">
      <c r="A109" s="30"/>
      <c r="B109" s="7" t="s">
        <v>256</v>
      </c>
      <c r="C109" s="1" t="s">
        <v>197</v>
      </c>
      <c r="D109" s="9" t="s">
        <v>198</v>
      </c>
      <c r="E109" s="1" t="s">
        <v>152</v>
      </c>
      <c r="F109" s="11" t="s">
        <v>257</v>
      </c>
      <c r="G109" s="19" t="s">
        <v>181</v>
      </c>
      <c r="H109" s="13">
        <v>4.5</v>
      </c>
      <c r="I109" s="9" t="s">
        <v>70</v>
      </c>
      <c r="J109" s="1" t="s">
        <v>71</v>
      </c>
      <c r="K109" s="1" t="s">
        <v>58</v>
      </c>
      <c r="L109" s="1" t="s">
        <v>59</v>
      </c>
      <c r="M109" s="11" t="s">
        <v>79</v>
      </c>
    </row>
    <row r="110" spans="1:13" ht="38.25" x14ac:dyDescent="0.2">
      <c r="A110" s="30"/>
      <c r="B110" s="7" t="s">
        <v>256</v>
      </c>
      <c r="C110" s="1" t="s">
        <v>182</v>
      </c>
      <c r="D110" s="9" t="s">
        <v>183</v>
      </c>
      <c r="E110" s="1" t="s">
        <v>184</v>
      </c>
      <c r="F110" s="11" t="s">
        <v>258</v>
      </c>
      <c r="G110" s="19" t="s">
        <v>259</v>
      </c>
      <c r="H110" s="13">
        <v>86.7</v>
      </c>
      <c r="I110" s="9" t="s">
        <v>186</v>
      </c>
      <c r="J110" s="1" t="s">
        <v>187</v>
      </c>
      <c r="K110" s="1" t="s">
        <v>58</v>
      </c>
      <c r="L110" s="1" t="s">
        <v>59</v>
      </c>
      <c r="M110" s="11" t="s">
        <v>79</v>
      </c>
    </row>
    <row r="111" spans="1:13" x14ac:dyDescent="0.2">
      <c r="A111" s="30"/>
      <c r="B111" s="7" t="s">
        <v>256</v>
      </c>
      <c r="C111" s="1" t="s">
        <v>219</v>
      </c>
      <c r="D111" s="9" t="s">
        <v>220</v>
      </c>
      <c r="E111" s="1" t="s">
        <v>221</v>
      </c>
      <c r="F111" s="11" t="s">
        <v>260</v>
      </c>
      <c r="G111" s="11" t="s">
        <v>261</v>
      </c>
      <c r="H111" s="13">
        <v>438.2</v>
      </c>
      <c r="I111" s="9" t="s">
        <v>223</v>
      </c>
      <c r="J111" s="1" t="s">
        <v>224</v>
      </c>
      <c r="K111" s="1" t="s">
        <v>58</v>
      </c>
      <c r="L111" s="1" t="s">
        <v>59</v>
      </c>
      <c r="M111" s="11" t="s">
        <v>79</v>
      </c>
    </row>
    <row r="112" spans="1:13" ht="25.5" x14ac:dyDescent="0.2">
      <c r="A112" s="30"/>
      <c r="B112" s="7" t="s">
        <v>256</v>
      </c>
      <c r="C112" s="1" t="s">
        <v>177</v>
      </c>
      <c r="D112" s="9" t="s">
        <v>178</v>
      </c>
      <c r="E112" s="1" t="s">
        <v>179</v>
      </c>
      <c r="F112" s="11" t="s">
        <v>262</v>
      </c>
      <c r="G112" s="19" t="s">
        <v>263</v>
      </c>
      <c r="H112" s="13">
        <v>39.81</v>
      </c>
      <c r="I112" s="9" t="s">
        <v>77</v>
      </c>
      <c r="J112" s="1" t="s">
        <v>78</v>
      </c>
      <c r="K112" s="1" t="s">
        <v>58</v>
      </c>
      <c r="L112" s="1" t="s">
        <v>59</v>
      </c>
      <c r="M112" s="11" t="s">
        <v>79</v>
      </c>
    </row>
    <row r="113" spans="1:14" x14ac:dyDescent="0.2">
      <c r="A113" s="30"/>
      <c r="B113" s="7" t="s">
        <v>256</v>
      </c>
      <c r="C113" s="1" t="s">
        <v>232</v>
      </c>
      <c r="D113" s="9" t="s">
        <v>233</v>
      </c>
      <c r="E113" s="1" t="s">
        <v>82</v>
      </c>
      <c r="F113" s="11" t="s">
        <v>264</v>
      </c>
      <c r="G113" s="11" t="s">
        <v>265</v>
      </c>
      <c r="H113" s="13">
        <v>105.8</v>
      </c>
      <c r="I113" s="9" t="s">
        <v>77</v>
      </c>
      <c r="J113" s="1" t="s">
        <v>78</v>
      </c>
      <c r="K113" s="1" t="s">
        <v>58</v>
      </c>
      <c r="L113" s="1" t="s">
        <v>59</v>
      </c>
      <c r="M113" s="11" t="s">
        <v>79</v>
      </c>
    </row>
    <row r="114" spans="1:14" x14ac:dyDescent="0.2">
      <c r="A114" s="30"/>
      <c r="B114" s="7" t="s">
        <v>256</v>
      </c>
      <c r="C114" s="1" t="s">
        <v>266</v>
      </c>
      <c r="D114" s="9" t="s">
        <v>144</v>
      </c>
      <c r="E114" s="1" t="s">
        <v>100</v>
      </c>
      <c r="F114" s="11" t="s">
        <v>267</v>
      </c>
      <c r="G114" s="11" t="s">
        <v>268</v>
      </c>
      <c r="H114" s="13">
        <v>2.83</v>
      </c>
      <c r="I114" s="9" t="s">
        <v>77</v>
      </c>
      <c r="J114" s="1" t="s">
        <v>78</v>
      </c>
      <c r="K114" s="1" t="s">
        <v>58</v>
      </c>
      <c r="L114" s="1" t="s">
        <v>59</v>
      </c>
      <c r="M114" s="11" t="s">
        <v>79</v>
      </c>
    </row>
    <row r="115" spans="1:14" x14ac:dyDescent="0.2">
      <c r="A115" s="30"/>
      <c r="B115" s="7" t="s">
        <v>256</v>
      </c>
      <c r="C115" s="1" t="s">
        <v>226</v>
      </c>
      <c r="D115" s="9" t="s">
        <v>227</v>
      </c>
      <c r="E115" s="1" t="s">
        <v>228</v>
      </c>
      <c r="F115" s="11" t="s">
        <v>269</v>
      </c>
      <c r="G115" s="11" t="s">
        <v>15</v>
      </c>
      <c r="H115" s="13">
        <v>27.84</v>
      </c>
      <c r="I115" s="9" t="s">
        <v>230</v>
      </c>
      <c r="J115" s="1" t="s">
        <v>231</v>
      </c>
      <c r="K115" s="1" t="s">
        <v>58</v>
      </c>
      <c r="L115" s="1" t="s">
        <v>59</v>
      </c>
      <c r="M115" s="11" t="s">
        <v>79</v>
      </c>
    </row>
    <row r="116" spans="1:14" x14ac:dyDescent="0.2">
      <c r="A116" s="30"/>
      <c r="B116" s="7" t="s">
        <v>256</v>
      </c>
      <c r="C116" s="1" t="s">
        <v>226</v>
      </c>
      <c r="D116" s="9" t="s">
        <v>227</v>
      </c>
      <c r="E116" s="1" t="s">
        <v>228</v>
      </c>
      <c r="F116" s="11" t="s">
        <v>270</v>
      </c>
      <c r="G116" s="11" t="s">
        <v>15</v>
      </c>
      <c r="H116" s="13">
        <v>7.5</v>
      </c>
      <c r="I116" s="9" t="s">
        <v>230</v>
      </c>
      <c r="J116" s="1" t="s">
        <v>231</v>
      </c>
      <c r="K116" s="1" t="s">
        <v>58</v>
      </c>
      <c r="L116" s="1" t="s">
        <v>59</v>
      </c>
      <c r="M116" s="11" t="s">
        <v>79</v>
      </c>
    </row>
    <row r="117" spans="1:14" x14ac:dyDescent="0.2">
      <c r="A117" s="31"/>
      <c r="B117" s="20"/>
      <c r="C117" s="4"/>
      <c r="D117" s="21"/>
      <c r="E117" s="4"/>
      <c r="F117" s="22"/>
      <c r="G117" s="22"/>
      <c r="H117" s="23">
        <f>SUM(H11+H23+H26+H30+H35+H39+H40+H53+H65+H67+H74+H83+H85+H88+H99+H108)</f>
        <v>197572.96</v>
      </c>
      <c r="I117" s="21"/>
      <c r="J117" s="4"/>
      <c r="K117" s="4"/>
      <c r="L117" s="4"/>
      <c r="M117" s="22"/>
      <c r="N117" s="34"/>
    </row>
    <row r="118" spans="1:14" x14ac:dyDescent="0.2">
      <c r="A118" s="32"/>
      <c r="B118" s="25"/>
      <c r="C118" s="24"/>
      <c r="D118" s="26"/>
      <c r="E118" s="24"/>
      <c r="F118" s="27"/>
      <c r="G118" s="27"/>
      <c r="H118" s="28"/>
      <c r="I118" s="26"/>
      <c r="J118" s="24"/>
      <c r="K118" s="24"/>
      <c r="L118" s="24"/>
      <c r="M118" s="27"/>
    </row>
    <row r="120" spans="1:14" x14ac:dyDescent="0.2">
      <c r="B120" s="7" t="s">
        <v>274</v>
      </c>
    </row>
    <row r="121" spans="1:14" x14ac:dyDescent="0.2">
      <c r="B121" s="7" t="s">
        <v>271</v>
      </c>
    </row>
    <row r="122" spans="1:14" x14ac:dyDescent="0.2">
      <c r="B122" s="7" t="s">
        <v>272</v>
      </c>
    </row>
  </sheetData>
  <mergeCells count="1">
    <mergeCell ref="A6:M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2026-04-15T07:22:12Z</dcterms:created>
  <dcterms:modified xsi:type="dcterms:W3CDTF">2026-04-15T07:42:38Z</dcterms:modified>
</cp:coreProperties>
</file>